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6530" windowHeight="8475" activeTab="7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<sst xmlns="http://schemas.openxmlformats.org/spreadsheetml/2006/main" count="285" uniqueCount="192">
  <si>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</si>
  <si>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</si>
  <si>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</si>
  <si>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</si>
  <si>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</si>
  <si>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</si>
  <si>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</si>
  <si>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01.10.22</t>
  </si>
  <si>
    <t>Остаток на лицевом счете на 31.12.22</t>
  </si>
  <si>
    <t>Сумма дохода от оказания платных услуг за 4 кв. 2022 год</t>
  </si>
  <si>
    <t>Остаток на лицевом счете на 01.07.22</t>
  </si>
  <si>
    <t>Сумма дохода от оказания платных услуг за 3 кв. 2022год</t>
  </si>
  <si>
    <t>Остаток на лицевом счете на 30.09.22</t>
  </si>
  <si>
    <t>Остаток на лицевом счете на 01.04.22</t>
  </si>
  <si>
    <t>Сумма дохода от оказания платных услуг за 2022 год</t>
  </si>
  <si>
    <t>Остаток на лицевом счете на 30.06.22</t>
  </si>
  <si>
    <t>Остаток на лицевом счете на 01.01.22</t>
  </si>
  <si>
    <t>Сумма дохода от оказания платных услуг за 2022год</t>
  </si>
  <si>
    <t>Остаток на лицевом счете на 31.03.22</t>
  </si>
  <si>
    <t>Данные для Приложения к приказу КОиН от 27.10.2015 № 1053«О работе с пожертвованиями, привлекаемыми МОУ» за  4 квартал 2022 г.</t>
  </si>
  <si>
    <t>Данные для Приложения к приказу КОиН от 27.10.2015 № 1053«О работе с пожертвованиями, привлекаемыми МОУ» за  3 квартал 2022г.</t>
  </si>
  <si>
    <t>Данные для Приложения к приказу КОиН от 27.10.2015 № 1053«О работе с пожертвованиями, привлекаемыми МОУ» за  2 квартал 2022 г.</t>
  </si>
  <si>
    <t>Данные для Приложения к приказу КОиН от 27.10.2015 № 1053«О работе с пожертвованиями, привлекаемыми МОУ» за  1 квартал 2022 г.</t>
  </si>
  <si>
    <t>223</t>
  </si>
  <si>
    <t>Предоплата электроэнергия за 02.2022г,Договор № 100763  от 26.11.2020г,счет № 99</t>
  </si>
  <si>
    <t>Предоплата электроэнергия за 03.2022г,Договор № 100763  от 26.11.2020г,счет № 15</t>
  </si>
  <si>
    <t>Предоплата электроэнергия за 12.2021г,Договор № 100763  от 26.11.2020г,счет № 38</t>
  </si>
  <si>
    <t>Электроэнергия за 01.2022г,Договор № 100763  от 26.11.2020г с-ф 6133/601 от 31.0</t>
  </si>
  <si>
    <t>Электроэнергия за 02.2022г,Договор № 100763  от 26.11.2020г с-ф 37127/601 от 28.</t>
  </si>
  <si>
    <t>Электроэнергия за 12.2021г,Договор № 100763  от 26.11.2020г с-ф 310847/601 от 31</t>
  </si>
  <si>
    <t>292</t>
  </si>
  <si>
    <t>Пени Страховые взносы на ОМС начиная с 1.01.17, справка №9798 от 01.03.2022г,НДС</t>
  </si>
  <si>
    <t>221</t>
  </si>
  <si>
    <t xml:space="preserve">Интернет (февраль 2022 г.), дог №4/22 от 10.01.2022, акт №34 от 28.02.2022, НДС </t>
  </si>
  <si>
    <t>Интернет (январь 2022 г.), дог №4/22 от 10.01.2022, акт №16 от 30.01.2022, НДС н</t>
  </si>
  <si>
    <t>Услуги интернет за декабрь 2021г,договор № 4/21 от 11.01.2021,акт № 351 от 31.12</t>
  </si>
  <si>
    <t>Услуги связи (февр 2022 г.), л/сч №642000017940, дог №19656 от 10.01.2022, c/ф №</t>
  </si>
  <si>
    <t>Услуги связи (январь 2022 г.), л/сч №642000017940, дог №19656 от 10.01.2022, c/ф</t>
  </si>
  <si>
    <t>Услуги связи за 12.2021,договор №19656 от01.08.2021,Л/С№ 642000017940, cчф №640.</t>
  </si>
  <si>
    <t>225</t>
  </si>
  <si>
    <t>компонентный ремонт ноутбука, акт вып.раб. № НЦ2-011035 от 12.02.2022, дог. КС-0</t>
  </si>
  <si>
    <t>Сервисное обслуж.оборудования системы водоснабжения бассейна за февраль 2022,Дог</t>
  </si>
  <si>
    <t>Сервисное обслуживание (январь 2022 г.), контракт №01/22 от 10.01.2022, акт №000</t>
  </si>
  <si>
    <t>226</t>
  </si>
  <si>
    <t>Обучение по образов.программе "Энергосбережение организаций муниципального образ</t>
  </si>
  <si>
    <t>оказание услуг по выпол проектной документации, акт 28 от 28.02.2022г, дог. 28-0</t>
  </si>
  <si>
    <t>перио мед.осмотр (13 чел), дог.232/з от 17.03.2022г, акт 803 от 22.03.2022г, НДС</t>
  </si>
  <si>
    <t>310</t>
  </si>
  <si>
    <t>подставка под огнетушитель, дог. П-002 от 27.01.2022г, с-ф и т.н. № 1 от 27.01.2</t>
  </si>
  <si>
    <t>346</t>
  </si>
  <si>
    <t>авансовый платеж 30% за за чипсет АМD, счет №КС-0000003 от 24.01.2022г, дог. КС-</t>
  </si>
  <si>
    <t>аккумулятор, блок питания, дог. 25 от 21.02.2022г, т.н. 266 от 21.02.2022г,НДС н</t>
  </si>
  <si>
    <t>дез.средство,ДП-2Т хлорные таблетки, дог. 16/03/22 от 16.03.2022г, УПД 210 от 22</t>
  </si>
  <si>
    <t xml:space="preserve">за чипсет АМD, т.н. КС-0000005 от 12.02.2022, дог. КС-0021847 от 03.12.2021г ,В </t>
  </si>
  <si>
    <t>комплект символов. знаки категории помещений.дог. П-002 от 27.01.2022г, с-ф и т.</t>
  </si>
  <si>
    <t>211</t>
  </si>
  <si>
    <t>//ВЗС//0-00//  ЗП за 06.2022г.,реестр 436 договор  26061905, НДС нет</t>
  </si>
  <si>
    <t>НДФЛ с физ.лиц источ. кот. явл.налоговый агент, ЗП 06.2022г.</t>
  </si>
  <si>
    <t>213</t>
  </si>
  <si>
    <t>Страх взносы нетрудосп с 01.01.17,ФСС, ЗП 06.2022г.,НДС нет</t>
  </si>
  <si>
    <t>Страх.взносы за периоды с 01.01.2017г.,  ЗП 06.2022г.,НДС нет</t>
  </si>
  <si>
    <t>Страх.взносы на обязат.соц. страхов.(0,2%) р-н 4211002288, ЗП 06.2022г, НДС нет</t>
  </si>
  <si>
    <t>Страх.взносы на ФФ ОМС с 01.01.2017г,  ЗП 06.2022г.,НДС нет</t>
  </si>
  <si>
    <t>Предоплата электроэнергия за 04.2022г,Договор № 100763  от 26.11.2020г,счет № 2191 от 18.04.2022,В Т.Ч. НДС 516,67</t>
  </si>
  <si>
    <t>Предоплата электроэнергия за 05.2022г,Договор № 100763  от 26.11.2020г,счет № 2788 от 18.05.2022,В Т.Ч. НДС 370,17</t>
  </si>
  <si>
    <t>Предоплата электроэнергия за 06.2022г,Договор № 100763  от 26.11.2020г,счет № 3385 от 20.06.2022,В Т.Ч. НДС 335,67</t>
  </si>
  <si>
    <t>Электроэнергия за 03.2022г,Договор № 100763  от 26.11.2020г с-ф 75117/601 от 31.03.2022г,В Т.Ч. НДС 174,52</t>
  </si>
  <si>
    <t>Электроэнергия за 04.2022г,Договор № 100763  от 26.11.2020г с-ф 95305/601 от 30.04.2022г,В Т.Ч. НДС 234,20</t>
  </si>
  <si>
    <t>Электроэнергия за 05.2022г,Договор № 100763  от 26.11.2020г с-ф 127871/601 от 31.05.2022г,В Т.Ч. НДС 109,44</t>
  </si>
  <si>
    <t>Интернет (апрель 2022 г.), дог №4/22 от 10.01.2022, акт №85 от 30.04.2022, НДС нет</t>
  </si>
  <si>
    <t>Интернет (июнь 2022 г.), дог №4/22 от 10.01.2022, акт № 87 от 30.06.2022,НДС нет</t>
  </si>
  <si>
    <t>Интернет (май 2022 г.), дог №4/22 от 10.01.2022, акт №86 от 31.05.2022, НДС нет</t>
  </si>
  <si>
    <t>Интернет (март 2022 г.), дог №4/22 от 10.01.2022, акт №35 от 31.03.2022, НДС нет</t>
  </si>
  <si>
    <t>Услуги связи (апрель 2022 г.), л/сч №642000017940, дог №19656 от 10.01.2022, c/ф №640.00057201-1/01608 и акт б/н от 30.04.2022, В Т.Ч. НДС 31,80</t>
  </si>
  <si>
    <t>Услуги связи (май 2022 г.), л/сч №642000017940, дог №19656 от 10.01.2022, c/ф №640.00067136-1/01608 и акт б/н от 31.05.2022, В Т.Ч. НДС 31,80</t>
  </si>
  <si>
    <t>Услуги связи (март 2022 г.), л/сч №642000017940, дог №19656 от 10.01.2022, c/ф №640.00031139-1/01608 и акт б/н от 31.03.2022, В Т.Ч. НДС 31,80</t>
  </si>
  <si>
    <t>Возврат плат. документа N 878457 от 31/05/2022. Причина возврата: Счет кредита прочих участников закрыт</t>
  </si>
  <si>
    <t>Зарядка огнетушителей, дог. З-014 от 25.05.2022г, с-ф 160 от 25.05.2022, акт 159 от 25.05.2022,В Т.Ч. НДС 275,00</t>
  </si>
  <si>
    <t>зарядка огнетушителей, дог. З-014 от 25.05.2022г, с-ф 160 от 25.05.2022, акт 159 от 25.05.2022г,В Т.Ч. НДС 275</t>
  </si>
  <si>
    <t>Поверка весов  платформенных электронных, дог №259 от 03.06.2022, предоплата  по счету №11/1484 от 15.06.2022,В Т.Ч. НДС 532</t>
  </si>
  <si>
    <t>Поверка сфигмоманометры,тонометры, дог №259 от 03.06.2022, предоплата  по счету №14/2258 от 15.06.2022,В Т.Ч. НДС 36</t>
  </si>
  <si>
    <t>Санитарно-эпидемиологические услуги,договор №762-ГДиП от 06.06.2022,акт № б/н от 20.06.2022,В Т.Ч. НДС 2115,54</t>
  </si>
  <si>
    <t>Санитарно-эпидемиологические услуги,договор №762-ГДиП от 06.06.2022,счет № ГЛ006707 от 06.06.2022,В Т.Ч. НДС 906,66</t>
  </si>
  <si>
    <t>Сервисное обслуж.оборудования системы водоснабжения бассейна за апрель 2022,Дог.№ 01/22 от 10.01.2022г,акт № 000028 от 27.04.2022,НДС нет</t>
  </si>
  <si>
    <t>Сервисное обслуж.оборудования системы водоснабжения бассейна за апрель 2022,Дог.№ 01/22 от 10.01.2022г,акт № 000029 от 27.05.2022,НДС нет</t>
  </si>
  <si>
    <t>Сервисное обслуж.оборудования системы водоснабжения бассейна за март 2022,Дог.№ 01/22 от 10.01.2022г,акт № 000027 от 25.03.2022,НДС нет</t>
  </si>
  <si>
    <t>Техническое обслуживание медицинского оборудования, дог № 074/06-22 от 02.06.2022, с/ф № 152 и акт № 151 от 15.06.2022,НДС нет</t>
  </si>
  <si>
    <t>выполнение принципиальной схемы теплового узла, дог. 12/05 от 19.05.2022г, акт 660 от 19.05.2022г,НДС нет</t>
  </si>
  <si>
    <t>обучение электротех. персонала по электробезопасности на 2 группу допуска, дог. 132 от 16.05.2022г, акт 544 от 19.05.2022г, НДС нет</t>
  </si>
  <si>
    <t>Услуги доступа к ПО Doxcell (1квартал 2022г), конт 4065/22 от 25.01.2022г, акт 1485 от 01.04.2022г,НДС нет</t>
  </si>
  <si>
    <t>лампа, дог. 22 от 07.04.2022г, с-ф и т.н. 205 от 14.04.2022г, ,НДС нет</t>
  </si>
  <si>
    <t>светильник, дог. 22 от 07.04.2022г, с-ф и т.н. 205 от 14.04.2022г ,НДС нет</t>
  </si>
  <si>
    <t>Предоплата электроэнергия за 09.2022г,Договор № 100763  от 26.11.2020г,счет № 5147 от 19.09.2022,В Т</t>
  </si>
  <si>
    <t>Электроэнергия за 06.2022г,Договор № 100763  от 26.11.2020г с-ф 155646/601 от 30.06.2022г,В Т.Ч. НДС</t>
  </si>
  <si>
    <t>Предоплата электроэнергия за 07.2022г,Договор № 100763  от 26.11.2020г,счет № 3973 от 18.07.2022,В Т</t>
  </si>
  <si>
    <t>Предоплата электроэнергия за 08.2022г,Договор № 100763  от 26.11.2020г,счет № 4549 от 18.08.2022,В Т</t>
  </si>
  <si>
    <t xml:space="preserve">Формирование пакета документов д/изготовления ЭЦП, дог №758 от 29.06.2022, УПД №ЦБ-2022-00000810 от </t>
  </si>
  <si>
    <t>Установка электронного ключа для работы с ЭЦП ,дог №760 от 29.06.2022, УПД №ЦБ-2022-00000812 от 29.0</t>
  </si>
  <si>
    <t>Настройка компьютера сети "Интернет" для размещения информации о закупках, дог №759 от 29.06.2022, У</t>
  </si>
  <si>
    <t>Услуги связи (июнь 2022 г.), л/сч №642000017940, дог №19656 от 10.01.2022, c/ф №640.00086692-1/01608</t>
  </si>
  <si>
    <t>Интернет (июль 2022 г.), дог №4/22 от 10.01.2022, акт № 225 от 31.07.2022,НДС нет</t>
  </si>
  <si>
    <t>Услуги связи (июль 2022 г.), л/сч №642000017940, дог №19656 от 10.01.2022, c/ф №640.00101211-1/01608</t>
  </si>
  <si>
    <t>Интернет (август 2022 г.), дог №4/22 от 10.01.2022, акт № 226 от 31.08.2022,НДС нет</t>
  </si>
  <si>
    <t>Услуги связи (август 2022 г.), л/сч № 642000017940, дог № 19656 от 10.01.2022, c/ф № 640.00112573-1/</t>
  </si>
  <si>
    <t>Услуги доступа к ПО Doxcell (2 квартал 2022г), конт 4065/22 от 25.01.2022г, акт 2853 от 01.07.2022г,</t>
  </si>
  <si>
    <t>изготовление плана эвакуации, дог. 89ПЛ-2022 от 04.08.2022г, акт 89-2022 от 04.08.2022г,НДС нет</t>
  </si>
  <si>
    <t>жалюзи пластиковые, дог. 35 от 09.08.2022г, т.н. 17 от 09.08.2022г,НДС нет</t>
  </si>
  <si>
    <t>стул "Венеция", дог. 4 от 17.08.2022г, УПД 2 от 17.08.2022г,НДС нет</t>
  </si>
  <si>
    <t>Приобретение тумбы из ЛДСП с распашными дверками, дог № 37 от 01.09.2022, т/н № 22 от 01.09.2022, НД</t>
  </si>
  <si>
    <t>Приобретение жалюзей пластиковых, дог № 36 от 01.09.2022, т/н № 21 от 01.09.2022, НДС нет</t>
  </si>
  <si>
    <t>Приобретение доски гладильной, часов начтенных, дог № 4 от 25.08.2022, УПД № НК-1 от 25.08.2022, НДС</t>
  </si>
  <si>
    <t>Приобретение фенов для волос, дог № НКЗ00946 от 16.09.2022, т/н № РНк-НКЗ00490 от 16.09.2022, НДС не</t>
  </si>
  <si>
    <t>341</t>
  </si>
  <si>
    <t xml:space="preserve">Приобретение аптечки д/школьных и дошкольных учреждений, дог № 23/08/22 от 23.08.2022, УПД № 519 от </t>
  </si>
  <si>
    <t>344</t>
  </si>
  <si>
    <t xml:space="preserve">Светильник светодиодный,дог. 34 от 01.08.2022г,с-ф 341 от 05.08.2022г, т.н. 341 от 05.08.2022г ,НДС </t>
  </si>
  <si>
    <t>манометр тех. показ, дог. 2310 от 08.08.2022г, УПД 8729 от 09.08.2022г и т.н. 9324 от 09.08.2022г ,Н</t>
  </si>
  <si>
    <t>керамический гранит, керамическая плитка,дог. 67 от 29.07.2022г, УПД № СИ0084382 от 04.08.2022г,В Т.</t>
  </si>
  <si>
    <t>светодиодный светильник, дог. 25-2022 от 15.08.2022г, т.н. 1183 от 15.08.2022г,НДС нет</t>
  </si>
  <si>
    <t>керамический декор,дог. 05 от 18.08.2022г, УПД № СИ0026511 от 30.08.2022г,В Т.Ч. НДС 6048</t>
  </si>
  <si>
    <t>Приобретение светильников светодиодных, светодиодных панелей, шнура, дог № 37 от 01.09.2022, с/ф № 3</t>
  </si>
  <si>
    <t>Приобретение перчаток диэл. латексных, дог № 36 от 24.08.2022, с/ф № 378 от 24.08.2022, т/н № 378 от</t>
  </si>
  <si>
    <t>Приобретение чистящих, моющих средств, дог № 4 от 25.08.2022, УПД № НК-1 от 25.08.2022, НДС нет</t>
  </si>
  <si>
    <t>Приобретение бахил, масок 3-х слойных, дез. средства, дог № 23/08/22 от 23.08.2022, УПД № 519 от 23.</t>
  </si>
  <si>
    <t>Приобретение канц.товаров, дог № 235 от 23.08.2022, с/ф № 00001103 от 23.08.2022, т/н № ТД00001103 о</t>
  </si>
  <si>
    <t>МБУ ДО "ДООПЦ "КРЕПЫШ"</t>
  </si>
  <si>
    <t>Услуги связи (сентябрь 2022 г.), л/сч № 642000017940, дог № 19656 от 10.01.2022, c/ф № 640.00132604-</t>
  </si>
  <si>
    <t>Интернет (сентябрь 2022 г.), дог №4/22 от 10.01.2022, акт № 227 от 30.09.2022,НДС нет</t>
  </si>
  <si>
    <t>Интернет (октябрь 2022 г.), дог №4/22 от 10.01.2022, акт № 401 от 31.10.2022,НДС нет</t>
  </si>
  <si>
    <t>Услуги связи (октябрь 2022 г.), л/сч № 642000017940, дог № 19656 от 10.01.2022, c/ф № 640.00138538-1</t>
  </si>
  <si>
    <t>Интернет (ноябрь 2022 г.), дог №4/22 от 10.01.2022, акт № 402 от 30.11.2022,НДС нет</t>
  </si>
  <si>
    <t>Услуги связи (ноябрь 2022 г.), л/сч № 642000017940, дог № 19656 от 10.01.2022, c/ф № 640.00155933-1/</t>
  </si>
  <si>
    <t>Услуги доступа к ПО Doxcell (3 квартал 2022г), конт 4065/22 от 25.01.2022г, акт 4464 от 01.10.2022г,</t>
  </si>
  <si>
    <t>размещение видеоматериалов, дог. 116 от 23.09.2022г, акт 425 от 10.10.2022г,НДС нет</t>
  </si>
  <si>
    <t>Авансовый платеж 30% за работу по установке входной двери, дог. 5363 от 14.10.2022г, счет 5363 от 14</t>
  </si>
  <si>
    <t>размещение рекламы на транспорте, дог. 3287 от 29.09.2022г, акт 1050 от 10.10.2022г,НДС нет</t>
  </si>
  <si>
    <t xml:space="preserve"> за работу по установке входной двери, дог. 5363 от 14.10.2022г, акт 9-5363 от 28.10.2022г,НДС нет</t>
  </si>
  <si>
    <t>Курсы повышения квалификации (1 чел), дог. 34922/02 от 11.11.2022г, счет № ИПГУ- 000239 от 11.11.202</t>
  </si>
  <si>
    <t>Курсы повышения квалификации (1 чел), дог.9/266-22 от 07.11.2022г, счет № 0000-000191 от 09.11.2022,</t>
  </si>
  <si>
    <t>промывка фильтров, добавление химреагентов дог. 01/22 от 01.11.2022г, акт 111 от 30.11.2022г,НДС нет</t>
  </si>
  <si>
    <t xml:space="preserve">обучение по курсу "Обучение мерам пожарной безопасности..", дог. 501УЦ-22 от 11.11.2022г, акт 82188 </t>
  </si>
  <si>
    <t>Предоплата 100 % за курсы повышения квалификации (1 чел), дог. 5 от 29.11.2022г, счет 12 от 05.12.20</t>
  </si>
  <si>
    <t>промывка фильтров, добавление химреагентов дог. 01/22 от 01.11.2022г, акт 112 от 15.12.2022г,НДС нет</t>
  </si>
  <si>
    <t>Услуги доступа к ПО Doxcell (4 квартал 2022г), конт 4065/22 от 25.01.2022г, акт 6202 от 15.12.2022г,</t>
  </si>
  <si>
    <t>пылесос Дельта, этажерка универсальная, чайник, утюг,дог. 5 от 05.10.2022г, УПД № НК-2 от 05.10.2022</t>
  </si>
  <si>
    <t>жалюзи пластиковые бежевые, дог. 38 от 03.10.2022г, т.н. 26 от 03.10.2022г,НДС нет</t>
  </si>
  <si>
    <t>жалюзи вертикальные,пеленальные столы,лавочки,дог. 42 от 14.11.2022г, т.н. 35 от 14.11.2022г,НДС нет</t>
  </si>
  <si>
    <t>тумба, дог. 44 от 01.12.2022г, т.н. 37 от 01.12.2022г,,НДС нет</t>
  </si>
  <si>
    <t>Кулер для воды, дог. 139-22 от 29.11.2022г, УПД 4484 от 07.12.2022г ,НДС нет</t>
  </si>
  <si>
    <t>розетка,выключатель,дог. 5 от 05.10.2022г, УПД № НК-2 от 05.10.2022г и Т.Н. № НК-2 от 05.10.2022,НДС</t>
  </si>
  <si>
    <t>приобретение двери металлической, конт. 5 от 14.09.2022г, УПД 1908 от 04.10.2022,НДС нет</t>
  </si>
  <si>
    <t>дверной проем ЛДСП, дог. 43 от 15.11.2022г, т.н. 36 от 15.11.2022г,НДС нет</t>
  </si>
  <si>
    <t>сместитель для ванной, дог. 5 от 07.11.2022г, с-ф и т.н. № НК-З от 07.11.2022г,,НДС нет</t>
  </si>
  <si>
    <t xml:space="preserve"> унитаз, умывальник, смеситель, дог. 2354 от 24.11.2022г, УПД 14559 от 02.12.2022г,НДС нет</t>
  </si>
  <si>
    <t>излив сместителя, дог. 6 от 06.12.2022г,с-ф и  т.н. НК-4 от 06.12.2022г, НДС нет</t>
  </si>
  <si>
    <t>чехол наматрасник с молнией, дог. 24/02/12/22 от 02.12.2022г, УПД № 86 от 02.12.2022г,НДС нет</t>
  </si>
  <si>
    <t>хлоритекс, песок кварцевый, минеральная кислота, дог. 05/22 от 19.09.2022г, УПД 269 от 19.09.2022г,Н</t>
  </si>
  <si>
    <t xml:space="preserve">таз, сода кальцимированная, полотенце бумажные, с-во для мытья посуды, дог. 5 от 05.10.2022г, УПД № </t>
  </si>
  <si>
    <t xml:space="preserve"> бумага, тетрадь,салфетки, ведро,,дог. 5 от 07.11.2022г, с-ф и т.н. № НК-З от 07.11.2022г,,НДС нет</t>
  </si>
  <si>
    <t>таз, ведро, ковш,швабра деревянная,дог. 6 от 06.12.2022г,с-ф и  т.н. НК-4 от 06.12.2022г, НДС нет</t>
  </si>
  <si>
    <t>НДФЛ с физ.лиц источ. кот. явл.налоговый агент, ПФДО ЗП 10.2022г.</t>
  </si>
  <si>
    <t>//ВЗС//0-00// ПФДО ЗП за 10.2022г.,реестр 436 договор  26061905, НДС нет</t>
  </si>
  <si>
    <t>НДФЛ с физ.лиц источ. кот. явл.налоговый агент, ЗП 11.2022г.</t>
  </si>
  <si>
    <t>//ВЗС//0-00//M6366,Пер. ден. ср-в Резидентам//Реестр//№M63662121301 от 13.12.2022,по дог.№100685-08-</t>
  </si>
  <si>
    <t>//ВЗС//0-00//  ЗП за 11.2022г.,реестр 436 договор  26061905, НДС нет</t>
  </si>
  <si>
    <t>//ВЗС//0-00//M6366,Пер. ден. ср-в Резидентам//Реестр//№M63662121303 от 13.12.2022,по дог.№100685-08-</t>
  </si>
  <si>
    <t>НДФЛ с физ.лиц источ. кот. явл.налоговый агент, ПФДО ЗП 11.2022г.</t>
  </si>
  <si>
    <t>//ВЗС//0-00// ПФДО ЗП за 11.2022г.,реестр 436 договор  26061905, НДС нет</t>
  </si>
  <si>
    <t>НДФЛ с физ.лиц источ. кот. явл.налоговый агент, ПФДО ЗП 12.2022г.</t>
  </si>
  <si>
    <t>//ВЗС//0-00// ПФДО ЗП за 12.2022г.,реестр 436 договор  26061905, НДС нет</t>
  </si>
  <si>
    <t>Страх.взносы за периоды с 01.01.2017г., ПФДО ЗП 10.2022г.,НДС нет</t>
  </si>
  <si>
    <t>Страх.взносы на ФФ ОМС с 01.01.2017г,ПФДО ЗП 10.2022г.,НДС нет</t>
  </si>
  <si>
    <t>Страх взносы нетрудосп с 01.01.17,ФСС, ПФДО ЗП 10.2022г.,НДС нет</t>
  </si>
  <si>
    <t>Страх.взносы на обязат.соц. страхов.(0,2%) р-н 4211002288, ПФДО ЗП 10.2022г, НДС нет</t>
  </si>
  <si>
    <t>Страх взносы нетрудосп с 01.01.17,ФСС, ЗП 11.2022г.,НДС нет</t>
  </si>
  <si>
    <t>Страх.взносы на обязат.соц. страхов.(0,2%) р-н 4211002288, ЗП 11.2022г, НДС нет</t>
  </si>
  <si>
    <t>Страх.взносы за периоды с 01.01.2017г.,  ЗП 11.2022г.,НДС нет</t>
  </si>
  <si>
    <t>Страх.взносы на ФФ ОМС с 01.01.2017г,  ЗП 11.2022г.,НДС нет</t>
  </si>
  <si>
    <t>Страх.взносы за периоды с 01.01.2017г., ПФДО ЗП 11.2022г.,НДС нет</t>
  </si>
  <si>
    <t>Страх.взносы на ФФ ОМС с 01.01.2017г,ПФДО ЗП 11.2022г.,НДС нет</t>
  </si>
  <si>
    <t>Страх взносы нетрудосп с 01.01.17,ФСС, ПФДО ЗП 11.2022г.,НДС нет</t>
  </si>
  <si>
    <t>Страх.взносы на обязат.соц. страхов.(0,2%) р-н 4211002288, ПФДО ЗП 11.2022г, НДС нет</t>
  </si>
  <si>
    <t>Страх.взносы за периоды с 01.01.2017г., ПФДО ЗП 12.2022г.,НДС нет</t>
  </si>
  <si>
    <t>Страх взносы нетрудосп с 01.01.17,ФСС, ПФДО ЗП 12.2022г.,НДС нет</t>
  </si>
  <si>
    <t>Страх.взносы на обязат.соц. страхов.(0,2%) р-н 4211002288, ПФДО ЗП 12.2022г, НДС нет</t>
  </si>
  <si>
    <t>Предоплата электроэнергия за 10.2022г,Договор № 100763  от 26.11.2020г,счет № 5740 от 18.10.2022,В Т</t>
  </si>
  <si>
    <t>Электроэнергия за 09.2022г,Договор № 100763  от 26.11.2020г с-ф 243695/601 от 30.09.2022г,В Т.Ч. НДС</t>
  </si>
  <si>
    <t>Электроэнергия за 10.2022г,Договор № 100763  от 26.11.2020г с-ф 266631/601 от 31.10.2022г,В Т.Ч. НДС</t>
  </si>
  <si>
    <t>Предоплата электроэнергия за 11.2022г,Договор № 100763  от 26.11.2020г,счет № 6330 от 18.11.2022,В Т</t>
  </si>
  <si>
    <t>Электроэнергия за 11.2022г,Договор № 100763  от 26.11.2020г с-ф 310232/601 от 30.11.2022г,В Т.Ч. НДС</t>
  </si>
  <si>
    <t>Предоплата электроэнергия за 12.2022г,Договор № 100763  от 26.11.2020г,счет № 6923 от 19.12.2022,В Т</t>
  </si>
  <si>
    <t>лопатка для плавания, нарукавники, массажер для ног, мяч массажный, дог. б/н от 14.12.2022г, т.н. 64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</si>
</sst>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4" t="s">
        <v>22</v>
      </c>
      <c r="B1" s="24"/>
      <c r="C1" s="24"/>
      <c r="D1" s="24"/>
      <c r="E1" s="24"/>
      <c r="F1" s="24"/>
      <c r="G1" s="8"/>
    </row>
    <row r="2" spans="1:7" ht="42" customHeight="1">
      <c r="A2" s="11"/>
      <c r="B2" s="25" t="s">
        <v>4</v>
      </c>
      <c r="C2" s="25"/>
      <c r="D2" s="25"/>
      <c r="E2" s="25"/>
      <c r="G2" s="1"/>
    </row>
    <row r="3" spans="1:6" ht="51">
      <c r="A3" s="10" t="s">
        <v>16</v>
      </c>
      <c r="B3" s="10" t="s">
        <v>1</v>
      </c>
      <c r="C3" s="10" t="s">
        <v>2</v>
      </c>
      <c r="D3" s="26" t="s">
        <v>3</v>
      </c>
      <c r="E3" s="27"/>
      <c r="F3" s="3" t="s">
        <v>18</v>
      </c>
    </row>
    <row r="4" spans="1:6" ht="24.75" customHeight="1">
      <c r="A4" s="4">
        <v>528076.73</v>
      </c>
      <c r="B4" s="4">
        <v>164882</v>
      </c>
      <c r="C4" s="12"/>
      <c r="D4" s="13"/>
      <c r="E4" s="4"/>
      <c r="F4" s="4">
        <f>A4+B29-C29</f>
        <v>635216.33</v>
      </c>
    </row>
    <row r="5" spans="1:6" ht="25.5" customHeight="1">
      <c r="A5" s="4"/>
      <c r="B5" s="15"/>
      <c r="C5" s="4">
        <v>330</v>
      </c>
      <c r="D5" s="16" t="s">
        <v>32</v>
      </c>
      <c r="E5" s="3" t="s">
        <v>33</v>
      </c>
      <c r="F5" s="4"/>
    </row>
    <row r="6" spans="1:6" ht="25.5" customHeight="1">
      <c r="A6" s="4"/>
      <c r="B6" s="14"/>
      <c r="C6" s="4">
        <v>330</v>
      </c>
      <c r="D6" s="17"/>
      <c r="E6" s="3" t="s">
        <v>34</v>
      </c>
      <c r="F6" s="4"/>
    </row>
    <row r="7" spans="1:6" ht="25.5" customHeight="1">
      <c r="A7" s="4"/>
      <c r="B7" s="14"/>
      <c r="C7" s="4">
        <v>330</v>
      </c>
      <c r="D7" s="17"/>
      <c r="E7" s="3" t="s">
        <v>35</v>
      </c>
      <c r="F7" s="4"/>
    </row>
    <row r="8" spans="1:6" ht="25.5" customHeight="1">
      <c r="A8" s="4"/>
      <c r="B8" s="14"/>
      <c r="C8" s="4">
        <v>190.8</v>
      </c>
      <c r="D8" s="17"/>
      <c r="E8" s="3" t="s">
        <v>36</v>
      </c>
      <c r="F8" s="4"/>
    </row>
    <row r="9" spans="1:6" ht="25.5" customHeight="1">
      <c r="A9" s="4"/>
      <c r="B9" s="14"/>
      <c r="C9" s="4">
        <v>190.8</v>
      </c>
      <c r="D9" s="17"/>
      <c r="E9" s="3" t="s">
        <v>37</v>
      </c>
      <c r="F9" s="4"/>
    </row>
    <row r="10" spans="1:6" ht="25.5" customHeight="1">
      <c r="A10" s="4"/>
      <c r="B10" s="14"/>
      <c r="C10" s="4">
        <v>190.8</v>
      </c>
      <c r="D10" s="17"/>
      <c r="E10" s="3" t="s">
        <v>38</v>
      </c>
      <c r="F10" s="4"/>
    </row>
    <row r="11" spans="1:6" ht="25.5" customHeight="1">
      <c r="A11" s="4"/>
      <c r="B11" s="14"/>
      <c r="C11" s="4">
        <v>2800</v>
      </c>
      <c r="D11" s="16" t="s">
        <v>39</v>
      </c>
      <c r="E11" s="3" t="s">
        <v>40</v>
      </c>
      <c r="F11" s="4"/>
    </row>
    <row r="12" spans="1:6" ht="25.5" customHeight="1">
      <c r="A12" s="4"/>
      <c r="B12" s="14"/>
      <c r="C12" s="4">
        <v>2500</v>
      </c>
      <c r="D12" s="17"/>
      <c r="E12" s="3" t="s">
        <v>41</v>
      </c>
      <c r="F12" s="4"/>
    </row>
    <row r="13" spans="1:6" ht="25.5" customHeight="1">
      <c r="A13" s="4"/>
      <c r="B13" s="14"/>
      <c r="C13" s="4">
        <v>2500</v>
      </c>
      <c r="D13" s="17"/>
      <c r="E13" s="3" t="s">
        <v>42</v>
      </c>
      <c r="F13" s="4"/>
    </row>
    <row r="14" spans="1:6" ht="25.5" customHeight="1">
      <c r="A14" s="4"/>
      <c r="B14" s="14"/>
      <c r="C14" s="4">
        <v>2000</v>
      </c>
      <c r="D14" s="16" t="s">
        <v>43</v>
      </c>
      <c r="E14" s="3" t="s">
        <v>44</v>
      </c>
      <c r="F14" s="4"/>
    </row>
    <row r="15" spans="1:6" ht="25.5" customHeight="1">
      <c r="A15" s="4"/>
      <c r="B15" s="14"/>
      <c r="C15" s="4">
        <v>2000</v>
      </c>
      <c r="D15" s="17"/>
      <c r="E15" s="3" t="s">
        <v>45</v>
      </c>
      <c r="F15" s="4"/>
    </row>
    <row r="16" spans="1:6" ht="25.5" customHeight="1">
      <c r="A16" s="4"/>
      <c r="B16" s="14"/>
      <c r="C16" s="4">
        <v>22400</v>
      </c>
      <c r="D16" s="17"/>
      <c r="E16" s="3" t="s">
        <v>46</v>
      </c>
      <c r="F16" s="4"/>
    </row>
    <row r="17" spans="1:6" ht="25.5" customHeight="1">
      <c r="A17" s="4"/>
      <c r="B17" s="14"/>
      <c r="C17" s="4">
        <v>680</v>
      </c>
      <c r="D17" s="16" t="s">
        <v>47</v>
      </c>
      <c r="E17" s="3" t="s">
        <v>48</v>
      </c>
      <c r="F17" s="4"/>
    </row>
    <row r="18" spans="1:6" ht="25.5" customHeight="1">
      <c r="A18" s="4"/>
      <c r="B18" s="14"/>
      <c r="C18" s="4">
        <v>1650</v>
      </c>
      <c r="D18" s="16" t="s">
        <v>49</v>
      </c>
      <c r="E18" s="3" t="s">
        <v>50</v>
      </c>
      <c r="F18" s="4"/>
    </row>
    <row r="19" spans="1:6" ht="25.5" customHeight="1">
      <c r="A19" s="4"/>
      <c r="B19" s="14"/>
      <c r="C19" s="4">
        <v>10420</v>
      </c>
      <c r="D19" s="17"/>
      <c r="E19" s="3" t="s">
        <v>51</v>
      </c>
      <c r="F19" s="4"/>
    </row>
    <row r="20" spans="1:6" ht="25.5" customHeight="1">
      <c r="A20" s="4"/>
      <c r="B20" s="14"/>
      <c r="C20" s="4">
        <v>8060</v>
      </c>
      <c r="D20" s="17"/>
      <c r="E20" s="3" t="s">
        <v>52</v>
      </c>
      <c r="F20" s="4"/>
    </row>
    <row r="21" spans="1:6" ht="25.5" customHeight="1">
      <c r="A21" s="4"/>
      <c r="B21" s="14"/>
      <c r="C21" s="4">
        <v>1050</v>
      </c>
      <c r="D21" s="17"/>
      <c r="E21" s="3" t="s">
        <v>53</v>
      </c>
      <c r="F21" s="4"/>
    </row>
    <row r="22" spans="1:6" ht="25.5" customHeight="1">
      <c r="A22" s="4"/>
      <c r="B22" s="14"/>
      <c r="C22" s="4">
        <v>120</v>
      </c>
      <c r="D22" s="17"/>
      <c r="E22" s="3" t="s">
        <v>54</v>
      </c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6" ht="25.5" customHeight="1">
      <c r="A27" s="4"/>
      <c r="B27" s="14"/>
      <c r="C27" s="4"/>
      <c r="D27" s="16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16" ht="27" customHeight="1">
      <c r="A29" s="4"/>
      <c r="B29" s="4">
        <f>B4</f>
        <v>164882</v>
      </c>
      <c r="C29" s="4">
        <f>SUM(C5:C28)</f>
        <v>57742.4</v>
      </c>
      <c r="D29" s="5"/>
      <c r="E29" s="4"/>
      <c r="F29" s="4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10:16" ht="16.5" customHeight="1">
      <c r="J31" s="7"/>
      <c r="K31" s="6"/>
      <c r="L31" s="6"/>
      <c r="M31" s="6"/>
      <c r="N31" s="6"/>
      <c r="O31" s="6"/>
      <c r="P31" s="6"/>
    </row>
    <row r="32" spans="1:16" ht="18.75" customHeight="1">
      <c r="A32" t="s">
        <v>5</v>
      </c>
      <c r="J32" s="7"/>
      <c r="K32" s="6"/>
      <c r="L32" s="6"/>
      <c r="M32" s="6"/>
      <c r="N32" s="6"/>
      <c r="O32" s="6"/>
      <c r="P32" s="6"/>
    </row>
    <row r="33" spans="1:16" ht="17.25" customHeight="1">
      <c r="A33" t="s">
        <v>6</v>
      </c>
      <c r="J33" s="7"/>
      <c r="K33" s="6"/>
      <c r="L33" s="6"/>
      <c r="M33" s="6"/>
      <c r="N33" s="6"/>
      <c r="O33" s="6"/>
      <c r="P33" s="6"/>
    </row>
    <row r="34" spans="1:16" ht="12.75">
      <c r="A34" t="s">
        <v>0</v>
      </c>
      <c r="K34" s="6"/>
      <c r="L34" s="6"/>
      <c r="M34" s="6"/>
      <c r="N34" s="6"/>
      <c r="O34" s="6"/>
      <c r="P34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4" t="s">
        <v>21</v>
      </c>
      <c r="B1" s="24"/>
      <c r="C1" s="24"/>
      <c r="D1" s="24"/>
      <c r="E1" s="24"/>
      <c r="F1" s="24"/>
      <c r="G1" s="8"/>
    </row>
    <row r="2" spans="1:7" ht="42" customHeight="1">
      <c r="A2" s="11"/>
      <c r="B2" s="25" t="s">
        <v>4</v>
      </c>
      <c r="C2" s="25"/>
      <c r="D2" s="25"/>
      <c r="E2" s="25"/>
      <c r="G2" s="1"/>
    </row>
    <row r="3" spans="1:6" ht="51">
      <c r="A3" s="10" t="s">
        <v>13</v>
      </c>
      <c r="B3" s="10" t="s">
        <v>1</v>
      </c>
      <c r="C3" s="10" t="s">
        <v>2</v>
      </c>
      <c r="D3" s="26" t="s">
        <v>3</v>
      </c>
      <c r="E3" s="27"/>
      <c r="F3" s="3" t="s">
        <v>15</v>
      </c>
    </row>
    <row r="4" spans="1:6" ht="24.75" customHeight="1">
      <c r="A4" s="4">
        <v>635216.33</v>
      </c>
      <c r="B4" s="4">
        <v>123871</v>
      </c>
      <c r="C4" s="12"/>
      <c r="D4" s="13"/>
      <c r="E4" s="4"/>
      <c r="F4" s="4">
        <f>A4+B33-C33</f>
        <v>691487.23</v>
      </c>
    </row>
    <row r="5" spans="1:6" ht="25.5" customHeight="1">
      <c r="A5" s="4"/>
      <c r="B5" s="15"/>
      <c r="C5" s="4">
        <v>330</v>
      </c>
      <c r="D5" s="20" t="s">
        <v>32</v>
      </c>
      <c r="E5" s="3" t="s">
        <v>69</v>
      </c>
      <c r="F5" s="4"/>
    </row>
    <row r="6" spans="1:6" ht="25.5" customHeight="1">
      <c r="A6" s="4"/>
      <c r="B6" s="15"/>
      <c r="C6" s="4">
        <v>330</v>
      </c>
      <c r="D6" s="21"/>
      <c r="E6" s="3" t="s">
        <v>70</v>
      </c>
      <c r="F6" s="4"/>
    </row>
    <row r="7" spans="1:6" ht="25.5" customHeight="1">
      <c r="A7" s="4"/>
      <c r="B7" s="15"/>
      <c r="C7" s="4">
        <v>330</v>
      </c>
      <c r="D7" s="21"/>
      <c r="E7" s="3" t="s">
        <v>71</v>
      </c>
      <c r="F7" s="4"/>
    </row>
    <row r="8" spans="1:6" ht="25.5" customHeight="1">
      <c r="A8" s="4"/>
      <c r="B8" s="15"/>
      <c r="C8" s="4">
        <v>330</v>
      </c>
      <c r="D8" s="21"/>
      <c r="E8" s="3" t="s">
        <v>72</v>
      </c>
      <c r="F8" s="4"/>
    </row>
    <row r="9" spans="1:6" ht="25.5" customHeight="1">
      <c r="A9" s="4"/>
      <c r="B9" s="15"/>
      <c r="C9" s="4">
        <v>190.8</v>
      </c>
      <c r="D9" s="21"/>
      <c r="E9" s="3" t="s">
        <v>73</v>
      </c>
      <c r="F9" s="4"/>
    </row>
    <row r="10" spans="1:6" ht="25.5" customHeight="1">
      <c r="A10" s="4"/>
      <c r="B10" s="15"/>
      <c r="C10" s="4">
        <v>190.8</v>
      </c>
      <c r="D10" s="21"/>
      <c r="E10" s="3" t="s">
        <v>74</v>
      </c>
      <c r="F10" s="4"/>
    </row>
    <row r="11" spans="1:6" ht="25.5" customHeight="1">
      <c r="A11" s="4"/>
      <c r="B11" s="15"/>
      <c r="C11" s="4">
        <v>190.8</v>
      </c>
      <c r="D11" s="21"/>
      <c r="E11" s="3" t="s">
        <v>75</v>
      </c>
      <c r="F11" s="4"/>
    </row>
    <row r="12" spans="1:6" ht="25.5" customHeight="1">
      <c r="A12" s="4"/>
      <c r="B12" s="15"/>
      <c r="C12" s="4">
        <v>-1650</v>
      </c>
      <c r="D12" s="20" t="s">
        <v>39</v>
      </c>
      <c r="E12" s="3" t="s">
        <v>76</v>
      </c>
      <c r="F12" s="4"/>
    </row>
    <row r="13" spans="1:6" ht="25.5" customHeight="1">
      <c r="A13" s="4"/>
      <c r="B13" s="15"/>
      <c r="C13" s="4">
        <v>1650</v>
      </c>
      <c r="D13" s="21"/>
      <c r="E13" s="3" t="s">
        <v>77</v>
      </c>
      <c r="F13" s="4"/>
    </row>
    <row r="14" spans="1:6" ht="25.5" customHeight="1">
      <c r="A14" s="4"/>
      <c r="B14" s="15"/>
      <c r="C14" s="4">
        <v>1650</v>
      </c>
      <c r="D14" s="21"/>
      <c r="E14" s="3" t="s">
        <v>78</v>
      </c>
      <c r="F14" s="4"/>
    </row>
    <row r="15" spans="1:6" ht="25.5" customHeight="1">
      <c r="A15" s="4"/>
      <c r="B15" s="15"/>
      <c r="C15" s="4">
        <v>3192</v>
      </c>
      <c r="D15" s="21"/>
      <c r="E15" s="3" t="s">
        <v>79</v>
      </c>
      <c r="F15" s="4"/>
    </row>
    <row r="16" spans="1:6" ht="25.5" customHeight="1">
      <c r="A16" s="4"/>
      <c r="B16" s="14"/>
      <c r="C16" s="4">
        <v>216</v>
      </c>
      <c r="D16" s="21"/>
      <c r="E16" s="3" t="s">
        <v>80</v>
      </c>
      <c r="F16" s="4"/>
    </row>
    <row r="17" spans="1:6" ht="25.5" customHeight="1">
      <c r="A17" s="4"/>
      <c r="B17" s="14"/>
      <c r="C17" s="4">
        <v>12693.24</v>
      </c>
      <c r="D17" s="21"/>
      <c r="E17" s="3" t="s">
        <v>81</v>
      </c>
      <c r="F17" s="4"/>
    </row>
    <row r="18" spans="1:6" ht="25.5" customHeight="1">
      <c r="A18" s="4"/>
      <c r="B18" s="14"/>
      <c r="C18" s="4">
        <v>5439.96</v>
      </c>
      <c r="D18" s="21"/>
      <c r="E18" s="3" t="s">
        <v>82</v>
      </c>
      <c r="F18" s="4"/>
    </row>
    <row r="19" spans="1:6" ht="25.5" customHeight="1">
      <c r="A19" s="4"/>
      <c r="B19" s="14"/>
      <c r="C19" s="4">
        <v>2500</v>
      </c>
      <c r="D19" s="21"/>
      <c r="E19" s="3" t="s">
        <v>83</v>
      </c>
      <c r="F19" s="4"/>
    </row>
    <row r="20" spans="1:6" ht="25.5" customHeight="1">
      <c r="A20" s="4"/>
      <c r="B20" s="14"/>
      <c r="C20" s="4">
        <v>2500</v>
      </c>
      <c r="D20" s="21"/>
      <c r="E20" s="3" t="s">
        <v>84</v>
      </c>
      <c r="F20" s="4"/>
    </row>
    <row r="21" spans="1:6" ht="25.5" customHeight="1">
      <c r="A21" s="4"/>
      <c r="B21" s="14"/>
      <c r="C21" s="4">
        <v>2500</v>
      </c>
      <c r="D21" s="21"/>
      <c r="E21" s="3" t="s">
        <v>85</v>
      </c>
      <c r="F21" s="4"/>
    </row>
    <row r="22" spans="1:6" ht="25.5" customHeight="1">
      <c r="A22" s="4"/>
      <c r="B22" s="14"/>
      <c r="C22" s="4">
        <v>10518</v>
      </c>
      <c r="D22" s="21"/>
      <c r="E22" s="3" t="s">
        <v>86</v>
      </c>
      <c r="F22" s="4"/>
    </row>
    <row r="23" spans="1:6" ht="25.5" customHeight="1">
      <c r="A23" s="4"/>
      <c r="B23" s="14"/>
      <c r="C23" s="4">
        <v>4000</v>
      </c>
      <c r="D23" s="20" t="s">
        <v>43</v>
      </c>
      <c r="E23" s="3" t="s">
        <v>87</v>
      </c>
      <c r="F23" s="4"/>
    </row>
    <row r="24" spans="1:6" ht="25.5" customHeight="1">
      <c r="A24" s="4"/>
      <c r="B24" s="14"/>
      <c r="C24" s="4">
        <v>2500</v>
      </c>
      <c r="D24" s="21"/>
      <c r="E24" s="3" t="s">
        <v>88</v>
      </c>
      <c r="F24" s="4"/>
    </row>
    <row r="25" spans="1:6" ht="25.5" customHeight="1">
      <c r="A25" s="4"/>
      <c r="B25" s="14"/>
      <c r="C25" s="4">
        <v>2025</v>
      </c>
      <c r="D25" s="21"/>
      <c r="E25" s="3" t="s">
        <v>89</v>
      </c>
      <c r="F25" s="4"/>
    </row>
    <row r="26" spans="1:6" ht="25.5" customHeight="1">
      <c r="A26" s="4"/>
      <c r="B26" s="14"/>
      <c r="C26" s="4">
        <v>1880</v>
      </c>
      <c r="D26" s="20" t="s">
        <v>49</v>
      </c>
      <c r="E26" s="3" t="s">
        <v>90</v>
      </c>
      <c r="F26" s="4"/>
    </row>
    <row r="27" spans="1:6" ht="25.5" customHeight="1">
      <c r="A27" s="4"/>
      <c r="B27" s="14"/>
      <c r="C27" s="4">
        <v>14093.5</v>
      </c>
      <c r="D27" s="21"/>
      <c r="E27" s="3" t="s">
        <v>91</v>
      </c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123871</v>
      </c>
      <c r="C33" s="4">
        <f>SUM(C5:C32)</f>
        <v>67600.1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39.00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4" t="s">
        <v>20</v>
      </c>
      <c r="B1" s="24"/>
      <c r="C1" s="24"/>
      <c r="D1" s="24"/>
      <c r="E1" s="24"/>
      <c r="F1" s="24"/>
      <c r="G1" s="8"/>
    </row>
    <row r="2" spans="1:7" ht="42" customHeight="1">
      <c r="A2" s="11"/>
      <c r="B2" s="25" t="s">
        <v>125</v>
      </c>
      <c r="C2" s="25"/>
      <c r="D2" s="25"/>
      <c r="E2" s="25"/>
      <c r="G2" s="1"/>
    </row>
    <row r="3" spans="1:6" ht="51">
      <c r="A3" s="10" t="s">
        <v>10</v>
      </c>
      <c r="B3" s="10" t="s">
        <v>1</v>
      </c>
      <c r="C3" s="10" t="s">
        <v>2</v>
      </c>
      <c r="D3" s="26" t="s">
        <v>3</v>
      </c>
      <c r="E3" s="27"/>
      <c r="F3" s="3" t="s">
        <v>12</v>
      </c>
    </row>
    <row r="4" spans="1:6" ht="24.75" customHeight="1">
      <c r="A4" s="4">
        <v>691487.23</v>
      </c>
      <c r="B4" s="4">
        <v>31372.5</v>
      </c>
      <c r="C4" s="12"/>
      <c r="D4" s="13"/>
      <c r="E4" s="4"/>
      <c r="F4" s="4">
        <f>A4+B31-C31</f>
        <v>394691.13</v>
      </c>
    </row>
    <row r="5" spans="1:6" ht="25.5" customHeight="1">
      <c r="A5" s="4"/>
      <c r="B5" s="15"/>
      <c r="C5" s="4">
        <v>190.8</v>
      </c>
      <c r="D5" s="22" t="s">
        <v>32</v>
      </c>
      <c r="E5" s="3" t="s">
        <v>99</v>
      </c>
      <c r="F5" s="4"/>
    </row>
    <row r="6" spans="1:6" ht="25.5" customHeight="1">
      <c r="A6" s="4"/>
      <c r="B6" s="14"/>
      <c r="C6" s="4">
        <v>330</v>
      </c>
      <c r="D6" s="22" t="s">
        <v>32</v>
      </c>
      <c r="E6" s="3" t="s">
        <v>100</v>
      </c>
      <c r="F6" s="4"/>
    </row>
    <row r="7" spans="1:6" ht="25.5" customHeight="1">
      <c r="A7" s="4"/>
      <c r="B7" s="14"/>
      <c r="C7" s="4">
        <v>190.8</v>
      </c>
      <c r="D7" s="22" t="s">
        <v>32</v>
      </c>
      <c r="E7" s="3" t="s">
        <v>101</v>
      </c>
      <c r="F7" s="4"/>
    </row>
    <row r="8" spans="1:6" ht="25.5" customHeight="1">
      <c r="A8" s="4"/>
      <c r="B8" s="14"/>
      <c r="C8" s="4">
        <v>330</v>
      </c>
      <c r="D8" s="22" t="s">
        <v>32</v>
      </c>
      <c r="E8" s="3" t="s">
        <v>102</v>
      </c>
      <c r="F8" s="4"/>
    </row>
    <row r="9" spans="1:6" ht="25.5" customHeight="1">
      <c r="A9" s="4"/>
      <c r="B9" s="14"/>
      <c r="C9" s="4">
        <v>190.8</v>
      </c>
      <c r="D9" s="22" t="s">
        <v>32</v>
      </c>
      <c r="E9" s="3" t="s">
        <v>103</v>
      </c>
      <c r="F9" s="4"/>
    </row>
    <row r="10" spans="1:6" ht="25.5" customHeight="1">
      <c r="A10" s="4"/>
      <c r="B10" s="14"/>
      <c r="C10" s="4">
        <v>2025</v>
      </c>
      <c r="D10" s="22" t="s">
        <v>43</v>
      </c>
      <c r="E10" s="3" t="s">
        <v>104</v>
      </c>
      <c r="F10" s="4"/>
    </row>
    <row r="11" spans="1:6" ht="25.5" customHeight="1">
      <c r="A11" s="4"/>
      <c r="B11" s="14"/>
      <c r="C11" s="4">
        <v>2700</v>
      </c>
      <c r="D11" s="22" t="s">
        <v>43</v>
      </c>
      <c r="E11" s="3" t="s">
        <v>105</v>
      </c>
      <c r="F11" s="4"/>
    </row>
    <row r="12" spans="1:6" ht="25.5" customHeight="1">
      <c r="A12" s="4"/>
      <c r="B12" s="14"/>
      <c r="C12" s="4">
        <v>27090</v>
      </c>
      <c r="D12" s="22" t="s">
        <v>47</v>
      </c>
      <c r="E12" s="3" t="s">
        <v>106</v>
      </c>
      <c r="F12" s="4"/>
    </row>
    <row r="13" spans="1:6" ht="25.5" customHeight="1">
      <c r="A13" s="4"/>
      <c r="B13" s="14"/>
      <c r="C13" s="4">
        <v>7840</v>
      </c>
      <c r="D13" s="22" t="s">
        <v>47</v>
      </c>
      <c r="E13" s="3" t="s">
        <v>107</v>
      </c>
      <c r="F13" s="4"/>
    </row>
    <row r="14" spans="1:6" ht="25.5" customHeight="1">
      <c r="A14" s="4"/>
      <c r="B14" s="14"/>
      <c r="C14" s="4">
        <v>36800</v>
      </c>
      <c r="D14" s="22" t="s">
        <v>47</v>
      </c>
      <c r="E14" s="3" t="s">
        <v>108</v>
      </c>
      <c r="F14" s="4"/>
    </row>
    <row r="15" spans="1:6" ht="25.5" customHeight="1">
      <c r="A15" s="4"/>
      <c r="B15" s="14"/>
      <c r="C15" s="4">
        <v>22779</v>
      </c>
      <c r="D15" s="22" t="s">
        <v>47</v>
      </c>
      <c r="E15" s="3" t="s">
        <v>109</v>
      </c>
      <c r="F15" s="4"/>
    </row>
    <row r="16" spans="1:6" ht="25.5" customHeight="1">
      <c r="A16" s="4"/>
      <c r="B16" s="14"/>
      <c r="C16" s="4">
        <v>5117</v>
      </c>
      <c r="D16" s="22" t="s">
        <v>47</v>
      </c>
      <c r="E16" s="3" t="s">
        <v>110</v>
      </c>
      <c r="F16" s="4"/>
    </row>
    <row r="17" spans="1:6" ht="25.5" customHeight="1">
      <c r="A17" s="4"/>
      <c r="B17" s="14"/>
      <c r="C17" s="4">
        <v>15925</v>
      </c>
      <c r="D17" s="22" t="s">
        <v>47</v>
      </c>
      <c r="E17" s="3" t="s">
        <v>111</v>
      </c>
      <c r="F17" s="4"/>
    </row>
    <row r="18" spans="1:6" ht="25.5" customHeight="1">
      <c r="A18" s="4"/>
      <c r="B18" s="14"/>
      <c r="C18" s="4">
        <v>6890</v>
      </c>
      <c r="D18" s="22" t="s">
        <v>112</v>
      </c>
      <c r="E18" s="3" t="s">
        <v>113</v>
      </c>
      <c r="F18" s="4"/>
    </row>
    <row r="19" spans="1:6" ht="25.5" customHeight="1">
      <c r="A19" s="4"/>
      <c r="B19" s="14"/>
      <c r="C19" s="4">
        <v>19705</v>
      </c>
      <c r="D19" s="22" t="s">
        <v>114</v>
      </c>
      <c r="E19" s="3" t="s">
        <v>115</v>
      </c>
      <c r="F19" s="4"/>
    </row>
    <row r="20" spans="1:6" ht="25.5" customHeight="1">
      <c r="A20" s="4"/>
      <c r="B20" s="14"/>
      <c r="C20" s="4">
        <v>2232</v>
      </c>
      <c r="D20" s="22" t="s">
        <v>114</v>
      </c>
      <c r="E20" s="3" t="s">
        <v>116</v>
      </c>
      <c r="F20" s="4"/>
    </row>
    <row r="21" spans="1:6" ht="25.5" customHeight="1">
      <c r="A21" s="4"/>
      <c r="B21" s="14"/>
      <c r="C21" s="4">
        <v>99879.2</v>
      </c>
      <c r="D21" s="22" t="s">
        <v>114</v>
      </c>
      <c r="E21" s="3" t="s">
        <v>117</v>
      </c>
      <c r="F21" s="4"/>
    </row>
    <row r="22" spans="1:6" ht="25.5" customHeight="1">
      <c r="A22" s="4"/>
      <c r="B22" s="14"/>
      <c r="C22" s="4">
        <v>2500</v>
      </c>
      <c r="D22" s="22" t="s">
        <v>114</v>
      </c>
      <c r="E22" s="3" t="s">
        <v>118</v>
      </c>
      <c r="F22" s="4"/>
    </row>
    <row r="23" spans="1:6" ht="25.5" customHeight="1">
      <c r="A23" s="4"/>
      <c r="B23" s="14"/>
      <c r="C23" s="4">
        <v>36288</v>
      </c>
      <c r="D23" s="22" t="s">
        <v>114</v>
      </c>
      <c r="E23" s="3" t="s">
        <v>119</v>
      </c>
      <c r="F23" s="4"/>
    </row>
    <row r="24" spans="1:6" ht="25.5" customHeight="1">
      <c r="A24" s="4"/>
      <c r="B24" s="14"/>
      <c r="C24" s="4">
        <v>18758</v>
      </c>
      <c r="D24" s="22" t="s">
        <v>114</v>
      </c>
      <c r="E24" s="3" t="s">
        <v>120</v>
      </c>
      <c r="F24" s="4"/>
    </row>
    <row r="25" spans="1:6" ht="25.5" customHeight="1">
      <c r="A25" s="4"/>
      <c r="B25" s="14"/>
      <c r="C25" s="4">
        <v>985</v>
      </c>
      <c r="D25" s="22" t="s">
        <v>49</v>
      </c>
      <c r="E25" s="3" t="s">
        <v>121</v>
      </c>
      <c r="F25" s="4"/>
    </row>
    <row r="26" spans="1:6" ht="25.5" customHeight="1">
      <c r="A26" s="4"/>
      <c r="B26" s="14"/>
      <c r="C26" s="4">
        <v>3918</v>
      </c>
      <c r="D26" s="22" t="s">
        <v>49</v>
      </c>
      <c r="E26" s="3" t="s">
        <v>122</v>
      </c>
      <c r="F26" s="4"/>
    </row>
    <row r="27" spans="1:6" ht="25.5" customHeight="1">
      <c r="A27" s="4"/>
      <c r="B27" s="14"/>
      <c r="C27" s="4">
        <v>2250</v>
      </c>
      <c r="D27" s="22" t="s">
        <v>49</v>
      </c>
      <c r="E27" s="3" t="s">
        <v>123</v>
      </c>
      <c r="F27" s="4"/>
    </row>
    <row r="28" spans="1:6" ht="25.5" customHeight="1">
      <c r="A28" s="4"/>
      <c r="B28" s="14"/>
      <c r="C28" s="4">
        <v>13255</v>
      </c>
      <c r="D28" s="22" t="s">
        <v>49</v>
      </c>
      <c r="E28" s="3" t="s">
        <v>124</v>
      </c>
      <c r="F28" s="4"/>
    </row>
    <row r="29" spans="1:6" ht="25.5" customHeight="1">
      <c r="A29" s="4"/>
      <c r="B29" s="14"/>
      <c r="C29" s="4"/>
      <c r="D29" s="16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16" ht="27" customHeight="1">
      <c r="A31" s="4"/>
      <c r="B31" s="4">
        <f>B4</f>
        <v>31372.5</v>
      </c>
      <c r="C31" s="4">
        <f>SUM(C5:C30)</f>
        <v>328168.6</v>
      </c>
      <c r="D31" s="5"/>
      <c r="E31" s="4"/>
      <c r="F31" s="4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8.75" customHeight="1">
      <c r="A33" t="s">
        <v>5</v>
      </c>
      <c r="J33" s="7"/>
      <c r="K33" s="6"/>
      <c r="L33" s="6"/>
      <c r="M33" s="6"/>
      <c r="N33" s="6"/>
      <c r="O33" s="6"/>
      <c r="P33" s="6"/>
    </row>
    <row r="34" spans="1:16" ht="17.25" customHeight="1">
      <c r="A34" t="s">
        <v>6</v>
      </c>
      <c r="J34" s="7"/>
      <c r="K34" s="6"/>
      <c r="L34" s="6"/>
      <c r="M34" s="6"/>
      <c r="N34" s="6"/>
      <c r="O34" s="6"/>
      <c r="P34" s="6"/>
    </row>
    <row r="35" spans="1:16" ht="12.75">
      <c r="A35" t="s">
        <v>0</v>
      </c>
      <c r="K35" s="6"/>
      <c r="L35" s="6"/>
      <c r="M35" s="6"/>
      <c r="N35" s="6"/>
      <c r="O35" s="6"/>
      <c r="P3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39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4" t="s">
        <v>19</v>
      </c>
      <c r="B1" s="24"/>
      <c r="C1" s="24"/>
      <c r="D1" s="24"/>
      <c r="E1" s="24"/>
      <c r="F1" s="24"/>
      <c r="G1" s="8"/>
    </row>
    <row r="2" spans="1:7" ht="42" customHeight="1">
      <c r="A2" s="11"/>
      <c r="B2" s="25" t="s">
        <v>125</v>
      </c>
      <c r="C2" s="25"/>
      <c r="D2" s="25"/>
      <c r="E2" s="25"/>
      <c r="G2" s="1"/>
    </row>
    <row r="3" spans="1:6" ht="51">
      <c r="A3" s="10" t="s">
        <v>7</v>
      </c>
      <c r="B3" s="10" t="s">
        <v>1</v>
      </c>
      <c r="C3" s="10" t="s">
        <v>2</v>
      </c>
      <c r="D3" s="26" t="s">
        <v>3</v>
      </c>
      <c r="E3" s="27"/>
      <c r="F3" s="3" t="s">
        <v>8</v>
      </c>
    </row>
    <row r="4" spans="1:6" ht="24.75" customHeight="1">
      <c r="A4" s="4">
        <v>394691.13</v>
      </c>
      <c r="B4" s="4">
        <v>154978.5</v>
      </c>
      <c r="C4" s="12"/>
      <c r="D4" s="13"/>
      <c r="E4" s="4"/>
      <c r="F4" s="4">
        <f>A4+B45-C45</f>
        <v>92319.83000000002</v>
      </c>
    </row>
    <row r="5" spans="1:6" ht="25.5" customHeight="1">
      <c r="A5" s="4"/>
      <c r="B5" s="15"/>
      <c r="C5" s="4">
        <v>190.8</v>
      </c>
      <c r="D5" s="23">
        <v>221</v>
      </c>
      <c r="E5" s="3" t="s">
        <v>126</v>
      </c>
      <c r="F5" s="4"/>
    </row>
    <row r="6" spans="1:6" ht="25.5" customHeight="1">
      <c r="A6" s="4"/>
      <c r="B6" s="15"/>
      <c r="C6" s="4">
        <v>330</v>
      </c>
      <c r="D6" s="23">
        <v>221</v>
      </c>
      <c r="E6" s="3" t="s">
        <v>127</v>
      </c>
      <c r="F6" s="4"/>
    </row>
    <row r="7" spans="1:6" ht="25.5" customHeight="1">
      <c r="A7" s="4"/>
      <c r="B7" s="15"/>
      <c r="C7" s="4">
        <v>330</v>
      </c>
      <c r="D7" s="23">
        <v>221</v>
      </c>
      <c r="E7" s="3" t="s">
        <v>128</v>
      </c>
      <c r="F7" s="4"/>
    </row>
    <row r="8" spans="1:6" ht="25.5" customHeight="1">
      <c r="A8" s="4"/>
      <c r="B8" s="15"/>
      <c r="C8" s="4">
        <v>210</v>
      </c>
      <c r="D8" s="23">
        <v>221</v>
      </c>
      <c r="E8" s="3" t="s">
        <v>129</v>
      </c>
      <c r="F8" s="4"/>
    </row>
    <row r="9" spans="1:6" ht="25.5" customHeight="1">
      <c r="A9" s="4"/>
      <c r="B9" s="15"/>
      <c r="C9" s="4">
        <v>330</v>
      </c>
      <c r="D9" s="23">
        <v>221</v>
      </c>
      <c r="E9" s="3" t="s">
        <v>130</v>
      </c>
      <c r="F9" s="4"/>
    </row>
    <row r="10" spans="1:6" ht="25.5" customHeight="1">
      <c r="A10" s="4"/>
      <c r="B10" s="15"/>
      <c r="C10" s="4">
        <v>210</v>
      </c>
      <c r="D10" s="23">
        <v>221</v>
      </c>
      <c r="E10" s="3" t="s">
        <v>131</v>
      </c>
      <c r="F10" s="4"/>
    </row>
    <row r="11" spans="1:6" ht="25.5" customHeight="1">
      <c r="A11" s="4"/>
      <c r="B11" s="15"/>
      <c r="C11" s="4">
        <v>2025</v>
      </c>
      <c r="D11" s="23">
        <v>226</v>
      </c>
      <c r="E11" s="3" t="s">
        <v>132</v>
      </c>
      <c r="F11" s="4"/>
    </row>
    <row r="12" spans="1:6" ht="25.5" customHeight="1">
      <c r="A12" s="4"/>
      <c r="B12" s="15"/>
      <c r="C12" s="4">
        <v>15000</v>
      </c>
      <c r="D12" s="23">
        <v>226</v>
      </c>
      <c r="E12" s="3" t="s">
        <v>133</v>
      </c>
      <c r="F12" s="4"/>
    </row>
    <row r="13" spans="1:6" ht="25.5" customHeight="1">
      <c r="A13" s="4"/>
      <c r="B13" s="15"/>
      <c r="C13" s="4">
        <v>1408.03</v>
      </c>
      <c r="D13" s="23">
        <v>226</v>
      </c>
      <c r="E13" s="3" t="s">
        <v>134</v>
      </c>
      <c r="F13" s="4"/>
    </row>
    <row r="14" spans="1:6" ht="25.5" customHeight="1">
      <c r="A14" s="4"/>
      <c r="B14" s="15"/>
      <c r="C14" s="4">
        <v>6000</v>
      </c>
      <c r="D14" s="23">
        <v>226</v>
      </c>
      <c r="E14" s="3" t="s">
        <v>135</v>
      </c>
      <c r="F14" s="4"/>
    </row>
    <row r="15" spans="1:6" ht="25.5" customHeight="1">
      <c r="A15" s="4"/>
      <c r="B15" s="15"/>
      <c r="C15" s="4">
        <v>3285.41</v>
      </c>
      <c r="D15" s="23">
        <v>226</v>
      </c>
      <c r="E15" s="3" t="s">
        <v>136</v>
      </c>
      <c r="F15" s="4"/>
    </row>
    <row r="16" spans="1:6" ht="25.5" customHeight="1">
      <c r="A16" s="4"/>
      <c r="B16" s="15"/>
      <c r="C16" s="4">
        <v>1800</v>
      </c>
      <c r="D16" s="23">
        <v>226</v>
      </c>
      <c r="E16" s="3" t="s">
        <v>137</v>
      </c>
      <c r="F16" s="4"/>
    </row>
    <row r="17" spans="1:6" ht="25.5" customHeight="1">
      <c r="A17" s="4"/>
      <c r="B17" s="15"/>
      <c r="C17" s="4">
        <v>30200</v>
      </c>
      <c r="D17" s="23">
        <v>226</v>
      </c>
      <c r="E17" s="3" t="s">
        <v>138</v>
      </c>
      <c r="F17" s="4"/>
    </row>
    <row r="18" spans="1:6" ht="25.5" customHeight="1">
      <c r="A18" s="4"/>
      <c r="B18" s="15"/>
      <c r="C18" s="4">
        <v>2500</v>
      </c>
      <c r="D18" s="23">
        <v>226</v>
      </c>
      <c r="E18" s="3" t="s">
        <v>139</v>
      </c>
      <c r="F18" s="4"/>
    </row>
    <row r="19" spans="1:6" ht="25.5" customHeight="1">
      <c r="A19" s="4"/>
      <c r="B19" s="15"/>
      <c r="C19" s="4">
        <v>3000</v>
      </c>
      <c r="D19" s="23">
        <v>226</v>
      </c>
      <c r="E19" s="3" t="s">
        <v>140</v>
      </c>
      <c r="F19" s="4"/>
    </row>
    <row r="20" spans="1:6" ht="25.5" customHeight="1">
      <c r="A20" s="4"/>
      <c r="B20" s="15"/>
      <c r="C20" s="4">
        <v>21000</v>
      </c>
      <c r="D20" s="23">
        <v>226</v>
      </c>
      <c r="E20" s="3" t="s">
        <v>141</v>
      </c>
      <c r="F20" s="4"/>
    </row>
    <row r="21" spans="1:6" ht="25.5" customHeight="1">
      <c r="A21" s="4"/>
      <c r="B21" s="15"/>
      <c r="C21" s="4">
        <v>2500</v>
      </c>
      <c r="D21" s="23">
        <v>226</v>
      </c>
      <c r="E21" s="3" t="s">
        <v>142</v>
      </c>
      <c r="F21" s="4"/>
    </row>
    <row r="22" spans="1:6" ht="25.5" customHeight="1">
      <c r="A22" s="4"/>
      <c r="B22" s="15"/>
      <c r="C22" s="4">
        <v>2025</v>
      </c>
      <c r="D22" s="23">
        <v>226</v>
      </c>
      <c r="E22" s="3" t="s">
        <v>143</v>
      </c>
      <c r="F22" s="4"/>
    </row>
    <row r="23" spans="1:6" ht="25.5" customHeight="1">
      <c r="A23" s="4"/>
      <c r="B23" s="15"/>
      <c r="C23" s="4">
        <v>12965</v>
      </c>
      <c r="D23" s="23">
        <v>310</v>
      </c>
      <c r="E23" s="3" t="s">
        <v>144</v>
      </c>
      <c r="F23" s="4"/>
    </row>
    <row r="24" spans="1:6" ht="25.5" customHeight="1">
      <c r="A24" s="4"/>
      <c r="B24" s="15"/>
      <c r="C24" s="4">
        <v>98780</v>
      </c>
      <c r="D24" s="23">
        <v>310</v>
      </c>
      <c r="E24" s="3" t="s">
        <v>145</v>
      </c>
      <c r="F24" s="4"/>
    </row>
    <row r="25" spans="1:6" ht="25.5" customHeight="1">
      <c r="A25" s="4"/>
      <c r="B25" s="15"/>
      <c r="C25" s="4">
        <v>51020</v>
      </c>
      <c r="D25" s="23">
        <v>310</v>
      </c>
      <c r="E25" s="3" t="s">
        <v>146</v>
      </c>
      <c r="F25" s="4"/>
    </row>
    <row r="26" spans="1:6" ht="25.5" customHeight="1">
      <c r="A26" s="4"/>
      <c r="B26" s="15"/>
      <c r="C26" s="4">
        <v>25800</v>
      </c>
      <c r="D26" s="23">
        <v>310</v>
      </c>
      <c r="E26" s="3" t="s">
        <v>147</v>
      </c>
      <c r="F26" s="4"/>
    </row>
    <row r="27" spans="1:6" ht="25.5" customHeight="1">
      <c r="A27" s="4"/>
      <c r="B27" s="15"/>
      <c r="C27" s="4">
        <v>1500</v>
      </c>
      <c r="D27" s="23">
        <v>310</v>
      </c>
      <c r="E27" s="3" t="s">
        <v>148</v>
      </c>
      <c r="F27" s="4"/>
    </row>
    <row r="28" spans="1:6" ht="25.5" customHeight="1">
      <c r="A28" s="4"/>
      <c r="B28" s="15"/>
      <c r="C28" s="4">
        <v>1316</v>
      </c>
      <c r="D28" s="23">
        <v>344</v>
      </c>
      <c r="E28" s="3" t="s">
        <v>149</v>
      </c>
      <c r="F28" s="4"/>
    </row>
    <row r="29" spans="1:6" ht="25.5" customHeight="1">
      <c r="A29" s="4"/>
      <c r="B29" s="15"/>
      <c r="C29" s="4">
        <v>42146.56</v>
      </c>
      <c r="D29" s="23">
        <v>344</v>
      </c>
      <c r="E29" s="3" t="s">
        <v>150</v>
      </c>
      <c r="F29" s="4"/>
    </row>
    <row r="30" spans="1:6" ht="25.5" customHeight="1">
      <c r="A30" s="4"/>
      <c r="B30" s="15"/>
      <c r="C30" s="4">
        <v>13340</v>
      </c>
      <c r="D30" s="23">
        <v>344</v>
      </c>
      <c r="E30" s="3" t="s">
        <v>151</v>
      </c>
      <c r="F30" s="4"/>
    </row>
    <row r="31" spans="1:6" ht="25.5" customHeight="1">
      <c r="A31" s="4"/>
      <c r="B31" s="14"/>
      <c r="C31" s="4">
        <v>17300</v>
      </c>
      <c r="D31" s="23">
        <v>344</v>
      </c>
      <c r="E31" s="3" t="s">
        <v>152</v>
      </c>
      <c r="F31" s="4"/>
    </row>
    <row r="32" spans="1:6" ht="25.5" customHeight="1">
      <c r="A32" s="4"/>
      <c r="B32" s="14"/>
      <c r="C32" s="4">
        <v>11609</v>
      </c>
      <c r="D32" s="23">
        <v>344</v>
      </c>
      <c r="E32" s="3" t="s">
        <v>153</v>
      </c>
      <c r="F32" s="4"/>
    </row>
    <row r="33" spans="1:6" ht="25.5" customHeight="1">
      <c r="A33" s="4"/>
      <c r="B33" s="14"/>
      <c r="C33" s="4">
        <v>1748</v>
      </c>
      <c r="D33" s="23">
        <v>344</v>
      </c>
      <c r="E33" s="3" t="s">
        <v>154</v>
      </c>
      <c r="F33" s="4"/>
    </row>
    <row r="34" spans="1:6" ht="25.5" customHeight="1">
      <c r="A34" s="4"/>
      <c r="B34" s="14"/>
      <c r="C34" s="4">
        <v>19136</v>
      </c>
      <c r="D34" s="23">
        <v>345</v>
      </c>
      <c r="E34" s="3" t="s">
        <v>155</v>
      </c>
      <c r="F34" s="4"/>
    </row>
    <row r="35" spans="1:6" ht="25.5" customHeight="1">
      <c r="A35" s="4"/>
      <c r="B35" s="14"/>
      <c r="C35" s="4">
        <v>29900</v>
      </c>
      <c r="D35" s="23">
        <v>346</v>
      </c>
      <c r="E35" s="3" t="s">
        <v>156</v>
      </c>
      <c r="F35" s="4"/>
    </row>
    <row r="36" spans="1:6" ht="25.5" customHeight="1">
      <c r="A36" s="4"/>
      <c r="B36" s="14"/>
      <c r="C36" s="4">
        <v>17696</v>
      </c>
      <c r="D36" s="23">
        <v>346</v>
      </c>
      <c r="E36" s="3" t="s">
        <v>157</v>
      </c>
      <c r="F36" s="4"/>
    </row>
    <row r="37" spans="1:6" ht="25.5" customHeight="1">
      <c r="A37" s="4"/>
      <c r="B37" s="14"/>
      <c r="C37" s="4">
        <v>12960</v>
      </c>
      <c r="D37" s="23">
        <v>346</v>
      </c>
      <c r="E37" s="3" t="s">
        <v>158</v>
      </c>
      <c r="F37" s="4"/>
    </row>
    <row r="38" spans="1:6" ht="25.5" customHeight="1">
      <c r="A38" s="4"/>
      <c r="B38" s="14"/>
      <c r="C38" s="4">
        <v>7789</v>
      </c>
      <c r="D38" s="23">
        <v>346</v>
      </c>
      <c r="E38" s="3" t="s">
        <v>159</v>
      </c>
      <c r="F38" s="4"/>
    </row>
    <row r="39" spans="1:6" ht="25.5" customHeight="1">
      <c r="A39" s="4"/>
      <c r="B39" s="14"/>
      <c r="C39" s="4"/>
      <c r="D39" s="19"/>
      <c r="E39" s="3"/>
      <c r="F39" s="4"/>
    </row>
    <row r="40" spans="1:6" ht="25.5" customHeight="1">
      <c r="A40" s="4"/>
      <c r="B40" s="14"/>
      <c r="C40" s="4"/>
      <c r="D40" s="19"/>
      <c r="E40" s="3"/>
      <c r="F40" s="4"/>
    </row>
    <row r="41" spans="1:6" ht="25.5" customHeight="1">
      <c r="A41" s="4"/>
      <c r="B41" s="14"/>
      <c r="C41" s="4"/>
      <c r="D41" s="19"/>
      <c r="E41" s="3"/>
      <c r="F41" s="4"/>
    </row>
    <row r="42" spans="1:6" ht="25.5" customHeight="1">
      <c r="A42" s="4"/>
      <c r="B42" s="14"/>
      <c r="C42" s="4"/>
      <c r="D42" s="19"/>
      <c r="E42" s="3"/>
      <c r="F42" s="4"/>
    </row>
    <row r="43" spans="1:6" ht="25.5" customHeight="1">
      <c r="A43" s="4"/>
      <c r="B43" s="14"/>
      <c r="C43" s="4"/>
      <c r="D43" s="19"/>
      <c r="E43" s="3"/>
      <c r="F43" s="4"/>
    </row>
    <row r="44" spans="1:6" ht="25.5" customHeight="1">
      <c r="A44" s="4"/>
      <c r="B44" s="14"/>
      <c r="C44" s="4"/>
      <c r="D44" s="16"/>
      <c r="E44" s="3"/>
      <c r="F44" s="4"/>
    </row>
    <row r="45" spans="1:16" ht="27" customHeight="1">
      <c r="A45" s="4"/>
      <c r="B45" s="4">
        <f>B4</f>
        <v>154978.5</v>
      </c>
      <c r="C45" s="4">
        <f>SUM(C5:C44)</f>
        <v>457349.8</v>
      </c>
      <c r="D45" s="5"/>
      <c r="E45" s="4"/>
      <c r="F45" s="4"/>
      <c r="J45" s="7"/>
      <c r="K45" s="6"/>
      <c r="L45" s="6"/>
      <c r="M45" s="6"/>
      <c r="N45" s="6"/>
      <c r="O45" s="6"/>
      <c r="P45" s="6"/>
    </row>
    <row r="46" spans="4:16" ht="12.75">
      <c r="D46" s="2"/>
      <c r="J46" s="7"/>
      <c r="K46" s="6"/>
      <c r="L46" s="6"/>
      <c r="M46" s="6"/>
      <c r="N46" s="6"/>
      <c r="O46" s="6"/>
      <c r="P46" s="6"/>
    </row>
    <row r="47" spans="1:16" ht="18.75" customHeight="1">
      <c r="A47" t="s">
        <v>5</v>
      </c>
      <c r="J47" s="7"/>
      <c r="K47" s="6"/>
      <c r="L47" s="6"/>
      <c r="M47" s="6"/>
      <c r="N47" s="6"/>
      <c r="O47" s="6"/>
      <c r="P47" s="6"/>
    </row>
    <row r="48" spans="1:16" ht="17.25" customHeight="1">
      <c r="A48" t="s">
        <v>6</v>
      </c>
      <c r="J48" s="7"/>
      <c r="K48" s="6"/>
      <c r="L48" s="6"/>
      <c r="M48" s="6"/>
      <c r="N48" s="6"/>
      <c r="O48" s="6"/>
      <c r="P48" s="6"/>
    </row>
    <row r="49" spans="1:16" ht="12.75">
      <c r="A49" t="s">
        <v>0</v>
      </c>
      <c r="K49" s="6"/>
      <c r="L49" s="6"/>
      <c r="M49" s="6"/>
      <c r="N49" s="6"/>
      <c r="O49" s="6"/>
      <c r="P4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4"/>
      <c r="B1" s="24"/>
      <c r="C1" s="24"/>
      <c r="D1" s="24"/>
      <c r="E1" s="24"/>
      <c r="F1" s="24"/>
      <c r="G1" s="8"/>
    </row>
    <row r="2" spans="1:7" ht="42" customHeight="1">
      <c r="A2" s="11"/>
      <c r="B2" s="25" t="s">
        <v>4</v>
      </c>
      <c r="C2" s="25"/>
      <c r="D2" s="25"/>
      <c r="E2" s="25"/>
      <c r="G2" s="1"/>
    </row>
    <row r="3" spans="1:6" ht="38.25">
      <c r="A3" s="10" t="s">
        <v>16</v>
      </c>
      <c r="B3" s="10" t="s">
        <v>17</v>
      </c>
      <c r="C3" s="10" t="s">
        <v>2</v>
      </c>
      <c r="D3" s="26" t="s">
        <v>3</v>
      </c>
      <c r="E3" s="27"/>
      <c r="F3" s="3" t="s">
        <v>18</v>
      </c>
    </row>
    <row r="4" spans="1:6" ht="24.75" customHeight="1">
      <c r="A4" s="4">
        <v>70840.72000000009</v>
      </c>
      <c r="B4" s="4">
        <v>36807.5</v>
      </c>
      <c r="C4" s="12"/>
      <c r="D4" s="13"/>
      <c r="E4" s="4"/>
      <c r="F4" s="4">
        <f>A4+B33-C33</f>
        <v>94472.87000000008</v>
      </c>
    </row>
    <row r="5" spans="1:6" ht="24.75" customHeight="1">
      <c r="A5" s="4"/>
      <c r="B5" s="18"/>
      <c r="C5" s="4">
        <v>3269</v>
      </c>
      <c r="D5" s="16" t="s">
        <v>23</v>
      </c>
      <c r="E5" s="3" t="s">
        <v>24</v>
      </c>
      <c r="F5" s="4"/>
    </row>
    <row r="6" spans="1:6" ht="24.75" customHeight="1">
      <c r="A6" s="4"/>
      <c r="B6" s="18"/>
      <c r="C6" s="4">
        <v>3381</v>
      </c>
      <c r="D6" s="17"/>
      <c r="E6" s="3" t="s">
        <v>25</v>
      </c>
      <c r="F6" s="4"/>
    </row>
    <row r="7" spans="1:6" ht="24.75" customHeight="1">
      <c r="A7" s="4"/>
      <c r="B7" s="18"/>
      <c r="C7" s="4">
        <v>2535</v>
      </c>
      <c r="D7" s="17"/>
      <c r="E7" s="3" t="s">
        <v>26</v>
      </c>
      <c r="F7" s="4"/>
    </row>
    <row r="8" spans="1:6" ht="24.75" customHeight="1">
      <c r="A8" s="4"/>
      <c r="B8" s="18"/>
      <c r="C8" s="4">
        <v>2135.23</v>
      </c>
      <c r="D8" s="17"/>
      <c r="E8" s="3" t="s">
        <v>27</v>
      </c>
      <c r="F8" s="4"/>
    </row>
    <row r="9" spans="1:6" ht="24.75" customHeight="1">
      <c r="A9" s="4"/>
      <c r="B9" s="18"/>
      <c r="C9" s="4">
        <v>1560.29</v>
      </c>
      <c r="D9" s="17"/>
      <c r="E9" s="3" t="s">
        <v>28</v>
      </c>
      <c r="F9" s="4"/>
    </row>
    <row r="10" spans="1:6" ht="24.75" customHeight="1">
      <c r="A10" s="4"/>
      <c r="B10" s="18"/>
      <c r="C10" s="4">
        <v>278.19</v>
      </c>
      <c r="D10" s="17"/>
      <c r="E10" s="3" t="s">
        <v>29</v>
      </c>
      <c r="F10" s="4"/>
    </row>
    <row r="11" spans="1:6" ht="24.75" customHeight="1">
      <c r="A11" s="4"/>
      <c r="B11" s="18"/>
      <c r="C11" s="4">
        <v>16.64</v>
      </c>
      <c r="D11" s="16" t="s">
        <v>30</v>
      </c>
      <c r="E11" s="3" t="s">
        <v>31</v>
      </c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36807.5</v>
      </c>
      <c r="C33" s="4">
        <f>SUM(C5:C32)</f>
        <v>13175.35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4"/>
      <c r="B1" s="24"/>
      <c r="C1" s="24"/>
      <c r="D1" s="24"/>
      <c r="E1" s="24"/>
      <c r="F1" s="24"/>
      <c r="G1" s="8"/>
    </row>
    <row r="2" spans="1:7" ht="42" customHeight="1">
      <c r="A2" s="11"/>
      <c r="B2" s="25" t="s">
        <v>4</v>
      </c>
      <c r="C2" s="25"/>
      <c r="D2" s="25"/>
      <c r="E2" s="25"/>
      <c r="G2" s="1"/>
    </row>
    <row r="3" spans="1:6" ht="38.25">
      <c r="A3" s="10" t="s">
        <v>13</v>
      </c>
      <c r="B3" s="10" t="s">
        <v>14</v>
      </c>
      <c r="C3" s="10" t="s">
        <v>2</v>
      </c>
      <c r="D3" s="26" t="s">
        <v>3</v>
      </c>
      <c r="E3" s="27"/>
      <c r="F3" s="3" t="s">
        <v>15</v>
      </c>
    </row>
    <row r="4" spans="1:6" ht="24.75" customHeight="1">
      <c r="A4" s="4">
        <v>94472.87000000008</v>
      </c>
      <c r="B4" s="4">
        <v>26350</v>
      </c>
      <c r="C4" s="12"/>
      <c r="D4" s="13"/>
      <c r="E4" s="4"/>
      <c r="F4" s="4">
        <f>A4+B25-C25</f>
        <v>54283.450000000084</v>
      </c>
    </row>
    <row r="5" spans="1:6" ht="24.75" customHeight="1">
      <c r="A5" s="4"/>
      <c r="B5" s="18"/>
      <c r="C5" s="4">
        <v>37482</v>
      </c>
      <c r="D5" s="20" t="s">
        <v>55</v>
      </c>
      <c r="E5" s="3" t="s">
        <v>56</v>
      </c>
      <c r="F5" s="4"/>
    </row>
    <row r="6" spans="1:6" ht="24.75" customHeight="1">
      <c r="A6" s="4"/>
      <c r="B6" s="18"/>
      <c r="C6" s="4">
        <v>5602</v>
      </c>
      <c r="D6" s="21"/>
      <c r="E6" s="3" t="s">
        <v>57</v>
      </c>
      <c r="F6" s="4"/>
    </row>
    <row r="7" spans="1:6" ht="24.75" customHeight="1">
      <c r="A7" s="4"/>
      <c r="B7" s="18"/>
      <c r="C7" s="4">
        <v>1249.44</v>
      </c>
      <c r="D7" s="20" t="s">
        <v>58</v>
      </c>
      <c r="E7" s="3" t="s">
        <v>59</v>
      </c>
      <c r="F7" s="4"/>
    </row>
    <row r="8" spans="1:6" ht="24.75" customHeight="1">
      <c r="A8" s="4"/>
      <c r="B8" s="18"/>
      <c r="C8" s="4">
        <v>9478.48</v>
      </c>
      <c r="D8" s="21"/>
      <c r="E8" s="3" t="s">
        <v>60</v>
      </c>
      <c r="F8" s="4"/>
    </row>
    <row r="9" spans="1:6" ht="24.75" customHeight="1">
      <c r="A9" s="4"/>
      <c r="B9" s="18"/>
      <c r="C9" s="4">
        <v>86.18</v>
      </c>
      <c r="D9" s="21"/>
      <c r="E9" s="3" t="s">
        <v>61</v>
      </c>
      <c r="F9" s="4"/>
    </row>
    <row r="10" spans="1:6" ht="24.75" customHeight="1">
      <c r="A10" s="4"/>
      <c r="B10" s="18"/>
      <c r="C10" s="4">
        <v>2197.3</v>
      </c>
      <c r="D10" s="21"/>
      <c r="E10" s="3" t="s">
        <v>62</v>
      </c>
      <c r="F10" s="4"/>
    </row>
    <row r="11" spans="1:6" ht="24.75" customHeight="1">
      <c r="A11" s="4"/>
      <c r="B11" s="18"/>
      <c r="C11" s="4">
        <v>3100</v>
      </c>
      <c r="D11" s="20" t="s">
        <v>23</v>
      </c>
      <c r="E11" s="3" t="s">
        <v>63</v>
      </c>
      <c r="F11" s="4"/>
    </row>
    <row r="12" spans="1:6" ht="24.75" customHeight="1">
      <c r="A12" s="4"/>
      <c r="B12" s="18"/>
      <c r="C12" s="4">
        <v>2221</v>
      </c>
      <c r="D12" s="21"/>
      <c r="E12" s="3" t="s">
        <v>64</v>
      </c>
      <c r="F12" s="4"/>
    </row>
    <row r="13" spans="1:6" ht="24.75" customHeight="1">
      <c r="A13" s="4"/>
      <c r="B13" s="18"/>
      <c r="C13" s="4">
        <v>2014</v>
      </c>
      <c r="D13" s="21"/>
      <c r="E13" s="3" t="s">
        <v>65</v>
      </c>
      <c r="F13" s="4"/>
    </row>
    <row r="14" spans="1:6" ht="24.75" customHeight="1">
      <c r="A14" s="4"/>
      <c r="B14" s="18"/>
      <c r="C14" s="4">
        <v>1047.14</v>
      </c>
      <c r="D14" s="21"/>
      <c r="E14" s="3" t="s">
        <v>66</v>
      </c>
      <c r="F14" s="4"/>
    </row>
    <row r="15" spans="1:6" ht="24.75" customHeight="1">
      <c r="A15" s="4"/>
      <c r="B15" s="18"/>
      <c r="C15" s="4">
        <v>1405.22</v>
      </c>
      <c r="D15" s="21"/>
      <c r="E15" s="3" t="s">
        <v>67</v>
      </c>
      <c r="F15" s="4"/>
    </row>
    <row r="16" spans="1:6" ht="24.75" customHeight="1">
      <c r="A16" s="4"/>
      <c r="B16" s="18"/>
      <c r="C16" s="4">
        <v>656.66</v>
      </c>
      <c r="D16" s="21"/>
      <c r="E16" s="3" t="s">
        <v>68</v>
      </c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6"/>
      <c r="E24" s="3"/>
      <c r="F24" s="4"/>
    </row>
    <row r="25" spans="1:16" ht="27" customHeight="1">
      <c r="A25" s="4"/>
      <c r="B25" s="4">
        <f>B4</f>
        <v>26350</v>
      </c>
      <c r="C25" s="4">
        <f>SUM(C5:C24)</f>
        <v>66539.42</v>
      </c>
      <c r="D25" s="5"/>
      <c r="E25" s="4"/>
      <c r="F25" s="4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1:16" ht="18.75" customHeight="1">
      <c r="A27" t="s">
        <v>5</v>
      </c>
      <c r="J27" s="7"/>
      <c r="K27" s="6"/>
      <c r="L27" s="6"/>
      <c r="M27" s="6"/>
      <c r="N27" s="6"/>
      <c r="O27" s="6"/>
      <c r="P27" s="6"/>
    </row>
    <row r="28" spans="1:16" ht="17.25" customHeight="1">
      <c r="A28" t="s">
        <v>6</v>
      </c>
      <c r="J28" s="7"/>
      <c r="K28" s="6"/>
      <c r="L28" s="6"/>
      <c r="M28" s="6"/>
      <c r="N28" s="6"/>
      <c r="O28" s="6"/>
      <c r="P28" s="6"/>
    </row>
    <row r="29" spans="1:16" ht="12.75">
      <c r="A29" t="s">
        <v>0</v>
      </c>
      <c r="K29" s="6"/>
      <c r="L29" s="6"/>
      <c r="M29" s="6"/>
      <c r="N29" s="6"/>
      <c r="O29" s="6"/>
      <c r="P2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4"/>
      <c r="B1" s="24"/>
      <c r="C1" s="24"/>
      <c r="D1" s="24"/>
      <c r="E1" s="24"/>
      <c r="F1" s="24"/>
      <c r="G1" s="8"/>
    </row>
    <row r="2" spans="1:7" ht="42" customHeight="1">
      <c r="A2" s="11"/>
      <c r="B2" s="25" t="s">
        <v>125</v>
      </c>
      <c r="C2" s="25"/>
      <c r="D2" s="25"/>
      <c r="E2" s="25"/>
      <c r="G2" s="1"/>
    </row>
    <row r="3" spans="1:6" ht="38.25">
      <c r="A3" s="10" t="s">
        <v>10</v>
      </c>
      <c r="B3" s="10" t="s">
        <v>11</v>
      </c>
      <c r="C3" s="10" t="s">
        <v>2</v>
      </c>
      <c r="D3" s="26" t="s">
        <v>3</v>
      </c>
      <c r="E3" s="27"/>
      <c r="F3" s="3" t="s">
        <v>12</v>
      </c>
    </row>
    <row r="4" spans="1:6" ht="24.75" customHeight="1">
      <c r="A4" s="4">
        <v>54283.450000000084</v>
      </c>
      <c r="B4" s="4">
        <v>13872.5</v>
      </c>
      <c r="C4" s="12"/>
      <c r="D4" s="13"/>
      <c r="E4" s="4"/>
      <c r="F4" s="4">
        <f>A4+B33-C33</f>
        <v>62322.030000000086</v>
      </c>
    </row>
    <row r="5" spans="1:6" ht="24.75" customHeight="1">
      <c r="A5" s="4"/>
      <c r="B5" s="18"/>
      <c r="C5" s="4">
        <v>841</v>
      </c>
      <c r="D5" s="22" t="s">
        <v>23</v>
      </c>
      <c r="E5" s="3" t="s">
        <v>92</v>
      </c>
      <c r="F5" s="4"/>
    </row>
    <row r="6" spans="1:6" ht="24.75" customHeight="1">
      <c r="A6" s="4"/>
      <c r="B6" s="18"/>
      <c r="C6" s="4">
        <v>864.92</v>
      </c>
      <c r="D6" s="22" t="s">
        <v>23</v>
      </c>
      <c r="E6" s="3" t="s">
        <v>93</v>
      </c>
      <c r="F6" s="4"/>
    </row>
    <row r="7" spans="1:6" ht="24.75" customHeight="1">
      <c r="A7" s="4"/>
      <c r="B7" s="18"/>
      <c r="C7" s="4">
        <v>2015</v>
      </c>
      <c r="D7" s="22" t="s">
        <v>23</v>
      </c>
      <c r="E7" s="3" t="s">
        <v>94</v>
      </c>
      <c r="F7" s="4"/>
    </row>
    <row r="8" spans="1:6" ht="24.75" customHeight="1">
      <c r="A8" s="4"/>
      <c r="B8" s="18"/>
      <c r="C8" s="4">
        <v>974</v>
      </c>
      <c r="D8" s="22" t="s">
        <v>23</v>
      </c>
      <c r="E8" s="3" t="s">
        <v>95</v>
      </c>
      <c r="F8" s="4"/>
    </row>
    <row r="9" spans="1:6" ht="24.75" customHeight="1">
      <c r="A9" s="4"/>
      <c r="B9" s="18"/>
      <c r="C9" s="4">
        <v>631</v>
      </c>
      <c r="D9" s="22" t="s">
        <v>43</v>
      </c>
      <c r="E9" s="3" t="s">
        <v>96</v>
      </c>
      <c r="F9" s="4"/>
    </row>
    <row r="10" spans="1:6" ht="24.75" customHeight="1">
      <c r="A10" s="4"/>
      <c r="B10" s="18"/>
      <c r="C10" s="4">
        <v>139</v>
      </c>
      <c r="D10" s="22" t="s">
        <v>43</v>
      </c>
      <c r="E10" s="3" t="s">
        <v>97</v>
      </c>
      <c r="F10" s="4"/>
    </row>
    <row r="11" spans="1:6" ht="24.75" customHeight="1">
      <c r="A11" s="4"/>
      <c r="B11" s="18"/>
      <c r="C11" s="4">
        <v>369</v>
      </c>
      <c r="D11" s="22" t="s">
        <v>43</v>
      </c>
      <c r="E11" s="3" t="s">
        <v>98</v>
      </c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13872.5</v>
      </c>
      <c r="C33" s="4">
        <f>SUM(C5:C32)</f>
        <v>5833.92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4"/>
      <c r="B1" s="24"/>
      <c r="C1" s="24"/>
      <c r="D1" s="24"/>
      <c r="E1" s="24"/>
      <c r="F1" s="24"/>
      <c r="G1" s="8"/>
    </row>
    <row r="2" spans="1:7" ht="42" customHeight="1">
      <c r="A2" s="11"/>
      <c r="B2" s="25" t="s">
        <v>125</v>
      </c>
      <c r="C2" s="25"/>
      <c r="D2" s="25"/>
      <c r="E2" s="25"/>
      <c r="G2" s="1"/>
    </row>
    <row r="3" spans="1:6" ht="38.25">
      <c r="A3" s="10" t="s">
        <v>7</v>
      </c>
      <c r="B3" s="10" t="s">
        <v>9</v>
      </c>
      <c r="C3" s="10" t="s">
        <v>2</v>
      </c>
      <c r="D3" s="26" t="s">
        <v>3</v>
      </c>
      <c r="E3" s="27"/>
      <c r="F3" s="3" t="s">
        <v>8</v>
      </c>
    </row>
    <row r="4" spans="1:6" ht="24.75" customHeight="1">
      <c r="A4" s="4">
        <v>62322.030000000086</v>
      </c>
      <c r="B4" s="4">
        <v>125442.7</v>
      </c>
      <c r="C4" s="12"/>
      <c r="D4" s="13"/>
      <c r="E4" s="4"/>
      <c r="F4" s="4">
        <f>A4+B47-C47</f>
        <v>42030.09000000014</v>
      </c>
    </row>
    <row r="5" spans="1:6" ht="24.75" customHeight="1">
      <c r="A5" s="4"/>
      <c r="B5" s="18"/>
      <c r="C5" s="4">
        <v>1604</v>
      </c>
      <c r="D5" s="23">
        <v>211</v>
      </c>
      <c r="E5" s="3" t="s">
        <v>160</v>
      </c>
      <c r="F5" s="4"/>
    </row>
    <row r="6" spans="1:6" ht="24.75" customHeight="1">
      <c r="A6" s="4"/>
      <c r="B6" s="18"/>
      <c r="C6" s="4">
        <v>10734.56</v>
      </c>
      <c r="D6" s="23">
        <v>211</v>
      </c>
      <c r="E6" s="3" t="s">
        <v>161</v>
      </c>
      <c r="F6" s="4"/>
    </row>
    <row r="7" spans="1:6" ht="24.75" customHeight="1">
      <c r="A7" s="4"/>
      <c r="B7" s="18"/>
      <c r="C7" s="4">
        <v>3820</v>
      </c>
      <c r="D7" s="23">
        <v>211</v>
      </c>
      <c r="E7" s="3" t="s">
        <v>162</v>
      </c>
      <c r="F7" s="4"/>
    </row>
    <row r="8" spans="1:6" ht="24.75" customHeight="1">
      <c r="A8" s="4"/>
      <c r="B8" s="18"/>
      <c r="C8" s="4">
        <v>5264</v>
      </c>
      <c r="D8" s="23">
        <v>211</v>
      </c>
      <c r="E8" s="3" t="s">
        <v>163</v>
      </c>
      <c r="F8" s="4"/>
    </row>
    <row r="9" spans="1:6" ht="24.75" customHeight="1">
      <c r="A9" s="4"/>
      <c r="B9" s="18"/>
      <c r="C9" s="4">
        <v>20306</v>
      </c>
      <c r="D9" s="23">
        <v>211</v>
      </c>
      <c r="E9" s="3" t="s">
        <v>164</v>
      </c>
      <c r="F9" s="4"/>
    </row>
    <row r="10" spans="1:6" ht="24.75" customHeight="1">
      <c r="A10" s="4"/>
      <c r="B10" s="18"/>
      <c r="C10" s="4">
        <v>4709</v>
      </c>
      <c r="D10" s="23">
        <v>211</v>
      </c>
      <c r="E10" s="3" t="s">
        <v>162</v>
      </c>
      <c r="F10" s="4"/>
    </row>
    <row r="11" spans="1:6" ht="24.75" customHeight="1">
      <c r="A11" s="4"/>
      <c r="B11" s="18"/>
      <c r="C11" s="4">
        <v>5263</v>
      </c>
      <c r="D11" s="23">
        <v>211</v>
      </c>
      <c r="E11" s="3" t="s">
        <v>165</v>
      </c>
      <c r="F11" s="4"/>
    </row>
    <row r="12" spans="1:6" ht="24.75" customHeight="1">
      <c r="A12" s="4"/>
      <c r="B12" s="18"/>
      <c r="C12" s="4">
        <v>26236</v>
      </c>
      <c r="D12" s="23">
        <v>211</v>
      </c>
      <c r="E12" s="3" t="s">
        <v>164</v>
      </c>
      <c r="F12" s="4"/>
    </row>
    <row r="13" spans="1:6" ht="24.75" customHeight="1">
      <c r="A13" s="4"/>
      <c r="B13" s="18"/>
      <c r="C13" s="4">
        <v>450</v>
      </c>
      <c r="D13" s="23">
        <v>211</v>
      </c>
      <c r="E13" s="3" t="s">
        <v>166</v>
      </c>
      <c r="F13" s="4"/>
    </row>
    <row r="14" spans="1:6" ht="24.75" customHeight="1">
      <c r="A14" s="4"/>
      <c r="B14" s="18"/>
      <c r="C14" s="4">
        <v>3006</v>
      </c>
      <c r="D14" s="23">
        <v>211</v>
      </c>
      <c r="E14" s="3" t="s">
        <v>167</v>
      </c>
      <c r="F14" s="4"/>
    </row>
    <row r="15" spans="1:6" ht="24.75" customHeight="1">
      <c r="A15" s="4"/>
      <c r="B15" s="18"/>
      <c r="C15" s="4">
        <v>1579</v>
      </c>
      <c r="D15" s="23">
        <v>211</v>
      </c>
      <c r="E15" s="3" t="s">
        <v>168</v>
      </c>
      <c r="F15" s="4"/>
    </row>
    <row r="16" spans="1:6" ht="24.75" customHeight="1">
      <c r="A16" s="4"/>
      <c r="B16" s="18"/>
      <c r="C16" s="4">
        <v>10560.4</v>
      </c>
      <c r="D16" s="23">
        <v>211</v>
      </c>
      <c r="E16" s="3" t="s">
        <v>169</v>
      </c>
      <c r="F16" s="4"/>
    </row>
    <row r="17" spans="1:6" ht="24.75" customHeight="1">
      <c r="A17" s="4"/>
      <c r="B17" s="18"/>
      <c r="C17" s="4">
        <v>2714.48</v>
      </c>
      <c r="D17" s="23">
        <v>213</v>
      </c>
      <c r="E17" s="3" t="s">
        <v>170</v>
      </c>
      <c r="F17" s="4"/>
    </row>
    <row r="18" spans="1:6" ht="24.75" customHeight="1">
      <c r="A18" s="4"/>
      <c r="B18" s="18"/>
      <c r="C18" s="4">
        <v>629.27</v>
      </c>
      <c r="D18" s="23">
        <v>213</v>
      </c>
      <c r="E18" s="3" t="s">
        <v>171</v>
      </c>
      <c r="F18" s="4"/>
    </row>
    <row r="19" spans="1:6" ht="24.75" customHeight="1">
      <c r="A19" s="4"/>
      <c r="B19" s="18"/>
      <c r="C19" s="4">
        <v>357.82</v>
      </c>
      <c r="D19" s="23">
        <v>213</v>
      </c>
      <c r="E19" s="3" t="s">
        <v>172</v>
      </c>
      <c r="F19" s="4"/>
    </row>
    <row r="20" spans="1:6" ht="24.75" customHeight="1">
      <c r="A20" s="4"/>
      <c r="B20" s="18"/>
      <c r="C20" s="4">
        <v>24.68</v>
      </c>
      <c r="D20" s="23">
        <v>213</v>
      </c>
      <c r="E20" s="3" t="s">
        <v>173</v>
      </c>
      <c r="F20" s="4"/>
    </row>
    <row r="21" spans="1:6" ht="24.75" customHeight="1">
      <c r="A21" s="4"/>
      <c r="B21" s="18"/>
      <c r="C21" s="4">
        <v>852.3100000000001</v>
      </c>
      <c r="D21" s="23">
        <v>213</v>
      </c>
      <c r="E21" s="3" t="s">
        <v>174</v>
      </c>
      <c r="F21" s="4"/>
    </row>
    <row r="22" spans="1:6" ht="24.75" customHeight="1">
      <c r="A22" s="4"/>
      <c r="B22" s="18"/>
      <c r="C22" s="4">
        <v>58.78</v>
      </c>
      <c r="D22" s="23">
        <v>213</v>
      </c>
      <c r="E22" s="3" t="s">
        <v>175</v>
      </c>
      <c r="F22" s="4"/>
    </row>
    <row r="23" spans="1:6" ht="24.75" customHeight="1">
      <c r="A23" s="4"/>
      <c r="B23" s="18"/>
      <c r="C23" s="4">
        <v>72.43</v>
      </c>
      <c r="D23" s="23">
        <v>213</v>
      </c>
      <c r="E23" s="3" t="s">
        <v>175</v>
      </c>
      <c r="F23" s="4"/>
    </row>
    <row r="24" spans="1:6" ht="24.75" customHeight="1">
      <c r="A24" s="4"/>
      <c r="B24" s="18"/>
      <c r="C24" s="4">
        <v>6465.8</v>
      </c>
      <c r="D24" s="23">
        <v>213</v>
      </c>
      <c r="E24" s="3" t="s">
        <v>176</v>
      </c>
      <c r="F24" s="4"/>
    </row>
    <row r="25" spans="1:6" ht="24.75" customHeight="1">
      <c r="A25" s="4"/>
      <c r="B25" s="18"/>
      <c r="C25" s="4">
        <v>1498.89</v>
      </c>
      <c r="D25" s="23">
        <v>213</v>
      </c>
      <c r="E25" s="3" t="s">
        <v>177</v>
      </c>
      <c r="F25" s="4"/>
    </row>
    <row r="26" spans="1:6" ht="24.75" customHeight="1">
      <c r="A26" s="4"/>
      <c r="B26" s="18"/>
      <c r="C26" s="4">
        <v>7965.76</v>
      </c>
      <c r="D26" s="23">
        <v>213</v>
      </c>
      <c r="E26" s="3" t="s">
        <v>176</v>
      </c>
      <c r="F26" s="4"/>
    </row>
    <row r="27" spans="1:6" ht="24.75" customHeight="1">
      <c r="A27" s="4"/>
      <c r="B27" s="18"/>
      <c r="C27" s="4">
        <v>1846.6000000000001</v>
      </c>
      <c r="D27" s="23">
        <v>213</v>
      </c>
      <c r="E27" s="3" t="s">
        <v>177</v>
      </c>
      <c r="F27" s="4"/>
    </row>
    <row r="28" spans="1:6" ht="24.75" customHeight="1">
      <c r="A28" s="4"/>
      <c r="B28" s="18"/>
      <c r="C28" s="4">
        <v>1050.04</v>
      </c>
      <c r="D28" s="23">
        <v>213</v>
      </c>
      <c r="E28" s="3" t="s">
        <v>174</v>
      </c>
      <c r="F28" s="4"/>
    </row>
    <row r="29" spans="1:6" ht="24.75" customHeight="1">
      <c r="A29" s="4"/>
      <c r="B29" s="18"/>
      <c r="C29" s="4">
        <v>760.32</v>
      </c>
      <c r="D29" s="23">
        <v>213</v>
      </c>
      <c r="E29" s="3" t="s">
        <v>178</v>
      </c>
      <c r="F29" s="4"/>
    </row>
    <row r="30" spans="1:6" ht="24.75" customHeight="1">
      <c r="A30" s="4"/>
      <c r="B30" s="18"/>
      <c r="C30" s="4">
        <v>176.25</v>
      </c>
      <c r="D30" s="23">
        <v>213</v>
      </c>
      <c r="E30" s="3" t="s">
        <v>179</v>
      </c>
      <c r="F30" s="4"/>
    </row>
    <row r="31" spans="1:6" ht="24.75" customHeight="1">
      <c r="A31" s="4"/>
      <c r="B31" s="18"/>
      <c r="C31" s="4">
        <v>100.22</v>
      </c>
      <c r="D31" s="23">
        <v>213</v>
      </c>
      <c r="E31" s="3" t="s">
        <v>180</v>
      </c>
      <c r="F31" s="4"/>
    </row>
    <row r="32" spans="1:6" ht="24.75" customHeight="1">
      <c r="A32" s="4"/>
      <c r="B32" s="18"/>
      <c r="C32" s="4">
        <v>6.91</v>
      </c>
      <c r="D32" s="23">
        <v>213</v>
      </c>
      <c r="E32" s="3" t="s">
        <v>181</v>
      </c>
      <c r="F32" s="4"/>
    </row>
    <row r="33" spans="1:6" ht="24.75" customHeight="1">
      <c r="A33" s="4"/>
      <c r="B33" s="18"/>
      <c r="C33" s="4">
        <v>2670.68</v>
      </c>
      <c r="D33" s="23">
        <v>213</v>
      </c>
      <c r="E33" s="3" t="s">
        <v>182</v>
      </c>
      <c r="F33" s="4"/>
    </row>
    <row r="34" spans="1:6" ht="24.75" customHeight="1">
      <c r="A34" s="4"/>
      <c r="B34" s="18"/>
      <c r="C34" s="4">
        <v>619.11</v>
      </c>
      <c r="D34" s="23">
        <v>213</v>
      </c>
      <c r="E34" s="3" t="s">
        <v>179</v>
      </c>
      <c r="F34" s="4"/>
    </row>
    <row r="35" spans="1:6" ht="24.75" customHeight="1">
      <c r="A35" s="4"/>
      <c r="B35" s="18"/>
      <c r="C35" s="4">
        <v>352.04</v>
      </c>
      <c r="D35" s="23">
        <v>213</v>
      </c>
      <c r="E35" s="3" t="s">
        <v>183</v>
      </c>
      <c r="F35" s="4"/>
    </row>
    <row r="36" spans="1:6" ht="24.75" customHeight="1">
      <c r="A36" s="4"/>
      <c r="B36" s="18"/>
      <c r="C36" s="4">
        <v>24.26</v>
      </c>
      <c r="D36" s="23">
        <v>213</v>
      </c>
      <c r="E36" s="3" t="s">
        <v>184</v>
      </c>
      <c r="F36" s="4"/>
    </row>
    <row r="37" spans="1:6" ht="24.75" customHeight="1">
      <c r="A37" s="4"/>
      <c r="B37" s="18"/>
      <c r="C37" s="4">
        <v>2062</v>
      </c>
      <c r="D37" s="23">
        <v>223</v>
      </c>
      <c r="E37" s="3" t="s">
        <v>185</v>
      </c>
      <c r="F37" s="4"/>
    </row>
    <row r="38" spans="1:6" ht="24.75" customHeight="1">
      <c r="A38" s="4"/>
      <c r="B38" s="18"/>
      <c r="C38" s="4">
        <v>2092.73</v>
      </c>
      <c r="D38" s="23">
        <v>223</v>
      </c>
      <c r="E38" s="3" t="s">
        <v>186</v>
      </c>
      <c r="F38" s="4"/>
    </row>
    <row r="39" spans="1:6" ht="24.75" customHeight="1">
      <c r="A39" s="4"/>
      <c r="B39" s="18"/>
      <c r="C39" s="4">
        <v>2901.15</v>
      </c>
      <c r="D39" s="23">
        <v>223</v>
      </c>
      <c r="E39" s="3" t="s">
        <v>187</v>
      </c>
      <c r="F39" s="4"/>
    </row>
    <row r="40" spans="1:6" ht="25.5" customHeight="1">
      <c r="A40" s="4"/>
      <c r="B40" s="14"/>
      <c r="C40" s="4">
        <v>3474</v>
      </c>
      <c r="D40" s="23">
        <v>223</v>
      </c>
      <c r="E40" s="3" t="s">
        <v>188</v>
      </c>
      <c r="F40" s="4"/>
    </row>
    <row r="41" spans="1:6" ht="25.5" customHeight="1">
      <c r="A41" s="4"/>
      <c r="B41" s="14"/>
      <c r="C41" s="4">
        <v>986.15</v>
      </c>
      <c r="D41" s="23">
        <v>223</v>
      </c>
      <c r="E41" s="3" t="s">
        <v>189</v>
      </c>
      <c r="F41" s="4"/>
    </row>
    <row r="42" spans="1:6" ht="25.5" customHeight="1">
      <c r="A42" s="4"/>
      <c r="B42" s="14"/>
      <c r="C42" s="4">
        <v>3122</v>
      </c>
      <c r="D42" s="23">
        <v>223</v>
      </c>
      <c r="E42" s="3" t="s">
        <v>190</v>
      </c>
      <c r="F42" s="4"/>
    </row>
    <row r="43" spans="1:6" ht="25.5" customHeight="1">
      <c r="A43" s="4"/>
      <c r="B43" s="14"/>
      <c r="C43" s="4">
        <v>9318</v>
      </c>
      <c r="D43" s="23">
        <v>310</v>
      </c>
      <c r="E43" s="3" t="s">
        <v>191</v>
      </c>
      <c r="F43" s="4"/>
    </row>
    <row r="44" spans="1:6" ht="25.5" customHeight="1">
      <c r="A44" s="4"/>
      <c r="B44" s="14"/>
      <c r="C44" s="4"/>
      <c r="D44" s="17"/>
      <c r="E44" s="3"/>
      <c r="F44" s="4"/>
    </row>
    <row r="45" spans="1:6" ht="25.5" customHeight="1">
      <c r="A45" s="4"/>
      <c r="B45" s="14"/>
      <c r="C45" s="4"/>
      <c r="D45" s="17"/>
      <c r="E45" s="3"/>
      <c r="F45" s="4"/>
    </row>
    <row r="46" spans="1:6" ht="25.5" customHeight="1">
      <c r="A46" s="4"/>
      <c r="B46" s="14"/>
      <c r="C46" s="4"/>
      <c r="D46" s="16"/>
      <c r="E46" s="3"/>
      <c r="F46" s="4"/>
    </row>
    <row r="47" spans="1:16" ht="27" customHeight="1">
      <c r="A47" s="4"/>
      <c r="B47" s="4">
        <f>B4</f>
        <v>125442.7</v>
      </c>
      <c r="C47" s="4">
        <f>SUM(C5:C46)</f>
        <v>145734.63999999996</v>
      </c>
      <c r="D47" s="5"/>
      <c r="E47" s="4"/>
      <c r="F47" s="4"/>
      <c r="J47" s="7"/>
      <c r="K47" s="6"/>
      <c r="L47" s="6"/>
      <c r="M47" s="6"/>
      <c r="N47" s="6"/>
      <c r="O47" s="6"/>
      <c r="P47" s="6"/>
    </row>
    <row r="48" spans="4:16" ht="12.75">
      <c r="D48" s="2"/>
      <c r="J48" s="7"/>
      <c r="K48" s="6"/>
      <c r="L48" s="6"/>
      <c r="M48" s="6"/>
      <c r="N48" s="6"/>
      <c r="O48" s="6"/>
      <c r="P48" s="6"/>
    </row>
    <row r="49" spans="10:16" ht="16.5" customHeight="1">
      <c r="J49" s="7"/>
      <c r="K49" s="6"/>
      <c r="L49" s="6"/>
      <c r="M49" s="6"/>
      <c r="N49" s="6"/>
      <c r="O49" s="6"/>
      <c r="P49" s="6"/>
    </row>
    <row r="50" spans="1:16" ht="18.75" customHeight="1">
      <c r="A50" t="s">
        <v>5</v>
      </c>
      <c r="J50" s="7"/>
      <c r="K50" s="6"/>
      <c r="L50" s="6"/>
      <c r="M50" s="6"/>
      <c r="N50" s="6"/>
      <c r="O50" s="6"/>
      <c r="P50" s="6"/>
    </row>
    <row r="51" spans="1:16" ht="17.25" customHeight="1">
      <c r="A51" t="s">
        <v>6</v>
      </c>
      <c r="J51" s="7"/>
      <c r="K51" s="6"/>
      <c r="L51" s="6"/>
      <c r="M51" s="6"/>
      <c r="N51" s="6"/>
      <c r="O51" s="6"/>
      <c r="P51" s="6"/>
    </row>
    <row r="52" spans="1:16" ht="12.75">
      <c r="A52" t="s">
        <v>0</v>
      </c>
      <c r="K52" s="6"/>
      <c r="L52" s="6"/>
      <c r="M52" s="6"/>
      <c r="N52" s="6"/>
      <c r="O52" s="6"/>
      <c r="P52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Noname11</cp:lastModifiedBy>
  <cp:lastPrinted>2016-03-31T01:43:01Z</cp:lastPrinted>
  <dcterms:created xsi:type="dcterms:W3CDTF">2015-11-13T06:16:04Z</dcterms:created>
  <dcterms:modified xsi:type="dcterms:W3CDTF">2023-01-12T07:40:53Z</dcterms:modified>
  <cp:category/>
  <cp:version/>
  <cp:contentType/>
  <cp:contentStatus/>
</cp:coreProperties>
</file>