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6530" windowHeight="8595" activeTab="7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<sst xmlns="http://schemas.openxmlformats.org/spreadsheetml/2006/main" count="190" uniqueCount="118">
  <si>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</si>
  <si>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</si>
  <si>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</si>
  <si>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</si>
  <si>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</si>
  <si>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</si>
  <si>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</si>
  <si>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01.01.21</t>
  </si>
  <si>
    <t>Данные для Приложения к приказу КОиН от 27.10.2015 № 1053«О работе с пожертвованиями, привлекаемыми МОУ» за  1 квартал 2021 г.</t>
  </si>
  <si>
    <t>Остаток на лицевом счете на 31.03.21</t>
  </si>
  <si>
    <t>Остаток на лицевом счете на 01.04.21</t>
  </si>
  <si>
    <t>Остаток на лицевом счете на 30.06.21</t>
  </si>
  <si>
    <t>Данные для Приложения к приказу КОиН от 27.10.2015 № 1053«О работе с пожертвованиями, привлекаемыми МОУ» за  2 квартал 2021 г.</t>
  </si>
  <si>
    <t>Остаток на лицевом счете на 01.07.21</t>
  </si>
  <si>
    <t>Данные для Приложения к приказу КОиН от 27.10.2015 № 1053«О работе с пожертвованиями, привлекаемыми МОУ» за  3 квартал 2021г.</t>
  </si>
  <si>
    <t>Остаток на лицевом счете на 30.09.21</t>
  </si>
  <si>
    <t>Остаток на лицевом счете на 01.10.21</t>
  </si>
  <si>
    <t>Данные для Приложения к приказу КОиН от 27.10.2015 № 1053«О работе с пожертвованиями, привлекаемыми МОУ» за  4 квартал 2021 г.</t>
  </si>
  <si>
    <t>Остаток на лицевом счете на 31.12.21</t>
  </si>
  <si>
    <t>Сумма дохода от оказания платных услуг за 2021год</t>
  </si>
  <si>
    <t>Сумма дохода от оказания платных услуг за 2021 год</t>
  </si>
  <si>
    <t>Сумма дохода от оказания платных услуг за 3 кв. 2021год</t>
  </si>
  <si>
    <t>Сумма дохода от оказания платных услуг за 4 кв. 2021 год</t>
  </si>
  <si>
    <t>223</t>
  </si>
  <si>
    <t>Предоплата электроэнергия за 01.2020г,Договор № 100763  ,счет № 392 от 18.01.2020г,В Т.Ч. НДС 422,17</t>
  </si>
  <si>
    <t xml:space="preserve">Предоплата электроэнергия за 03.2020г,Договор № 100763  от 26.11.2020г,счет № 1548 от 18.03.2021г,В </t>
  </si>
  <si>
    <t>Электроэнергия (предоплата за февраль 2021г),договор № 100763 от 26.11.2020г ,Счет № 958 от 18.02.20</t>
  </si>
  <si>
    <t xml:space="preserve">электроэнергия за 02.2021,договор№ 100763 от 26.11.2020 ,акт и с/ф № 44180/601 от 28.02.2021,В Т.Ч. </t>
  </si>
  <si>
    <t>электроэнергия за 12.2020,договор№ 100763 от 24.01.2020 ,акт и с/ф № 334481/601 от 31.12.2020,В Т.Ч.</t>
  </si>
  <si>
    <t>Электроэнергия за январь 2021г,договор № 100763 от 26.11.2020г ,акт и с/ф № 17630/601 от 31.01.2021г</t>
  </si>
  <si>
    <t>226</t>
  </si>
  <si>
    <t>период медосмотр (14 чел), дог. 115/з от 04.03.2021г, акт 471 от 04.03.2021,НДС нет</t>
  </si>
  <si>
    <t>221</t>
  </si>
  <si>
    <t>Уинтернет за февраль 2021г,договор № 4/21 от 11.01.2021,акт № 38 от 28.02.2021г,НДС нет</t>
  </si>
  <si>
    <t>Уинтернет за январь 2021г,договор № 4/21 от 11.01.2021,акт № 25 от 31.01.2021г,НДС нет</t>
  </si>
  <si>
    <t>Услуги связи(интернет за 11.2020)договор № 4/20 от 24.01.2020,акт № 303 от 31.12.2020,НДС нет</t>
  </si>
  <si>
    <t>225</t>
  </si>
  <si>
    <t>Сервисное обслуживание,Дог.№ 01/21 от 11.01.2021г,УПД № 000030 от 26.02.2021гНДС нет</t>
  </si>
  <si>
    <t>Сервисное обслуживание,Дог.№ 01/21 от 11.01.2021г,УПД № 00029 от 29.01.2021гНДС нет</t>
  </si>
  <si>
    <t>Курсы повышения квалификации,Дог.№ 02.212 от 16.02.2021г,предоплата по счету № 02.212 от 16.02.2021г</t>
  </si>
  <si>
    <t>Услуги доступа к ПО Doxcell (1 квартал 2021г), конт 165/21 от 27.01.2021г, акт 1082 от 15.02.2021г,Н</t>
  </si>
  <si>
    <t>Услуги по сбору и транспортированию опасных отходов,дог. № О21-06 от 17.02.2021г,акт № 81 от 17.02.2</t>
  </si>
  <si>
    <t>344</t>
  </si>
  <si>
    <t>момент клей.дог. 1 от 16.03.2021г,УПД НК-1 от 16.03.2021г,НДС нет</t>
  </si>
  <si>
    <t>346</t>
  </si>
  <si>
    <t>лампа, дог. 15032021 от 15.03.2021г, с-ф  и т.н. КУТС0005951 от 16.03.2021г, ,НДС нет</t>
  </si>
  <si>
    <t>перчатки,мыло хозяй,средство ддля мытья посуд,сода,порошок, дог. 1 от 16.03.2021г,УПД НК-1 от 16.03.</t>
  </si>
  <si>
    <t>торцевое уплотнеие для насосов,крышка префильтра насоса,Дог.№ 02/21 от 20.02.2021г,УПД № 00034 от 25</t>
  </si>
  <si>
    <t>211</t>
  </si>
  <si>
    <t>//ВЗС//0-00//Заработная плата за 03.2021г.,реестр 436 договор  26061905, НДС нет</t>
  </si>
  <si>
    <t>НДФЛ с доходов, источником которых является налоговый агент,ЗП 03.2021г.,НДС нет</t>
  </si>
  <si>
    <t>213</t>
  </si>
  <si>
    <t>Страх взносы нетрудосп с 01.01.17,ФСС,ЗП 03.2021г.,НДС нет</t>
  </si>
  <si>
    <t>Страх.взносы за периоды с 01.01.2017г., ЗП 03.2021г.,НДС нет</t>
  </si>
  <si>
    <t>Страх.взносы на обязат.соц. страхов.(0,2%) р-н 4211002288, ЗП 03.2021г, НДС нет</t>
  </si>
  <si>
    <t>Страх.взносы на ФФ ОМС с 01.01.2017г, ЗП 03.2021г.,НДС нет</t>
  </si>
  <si>
    <t>Предоплата электроэнергия за 04.2020г,Договор № 100763  от 26.11.2020г,счет № 5152 от 19.04.2021г,В Т.Ч. НДС 337</t>
  </si>
  <si>
    <t>Предоплата электроэнергия за 05.2021г,Договор № 100763  от 26.11.2020г,счет № 2760 от 18.05.2021г,В Т.Ч. НДС 263</t>
  </si>
  <si>
    <t>Предоплата электроэнергия за 06.2021г,Договор № 100763  от 26.11.2020г,счет № 3359 от 18.06.2021г,В Т.Ч. НДС 263</t>
  </si>
  <si>
    <t>электроэнергия за 04.2021,договор№ 100763 от 26.11.2020 ,акт и с/ф № 88975/601 от 30.04.2021,В Т.Ч. НДС 221,38</t>
  </si>
  <si>
    <t>электроэнергия за 05.2021,договор№ 100763 от 26.11.2020 ,акт и с/ф № 135096/601 от 31.05.2021,В Т.Ч. НДС 104,21</t>
  </si>
  <si>
    <t>Уинтернет за апрель 2021г,договор № 4/21 от 11.01.2021,акт № 75 от 30.04.2021г,НДС нет</t>
  </si>
  <si>
    <t>Уинтернет за март 2021г,договор № 4/21 от 11.01.2021,акт № 39 от 31.03.2021г,НДС нет</t>
  </si>
  <si>
    <t>Услуги интернет за май 2021г,договор № 4/21 от 11.01.2021,акт № 76 от 31.05.2021г,НДС нет</t>
  </si>
  <si>
    <t>за ТО узла учета тепловой энергии и горячего водоснабжения с 01-03.2021г, дог. 28/01 от 16.04.2021г(дейст с 01.01.2021г),акт 177 от 31.03.2021г ,НДС н</t>
  </si>
  <si>
    <t>за ТО узла учета тепловой энергии и горячего водоснабжения с 04.2021г, дог. 28/01 от 16.04.2021г(дейст с 01.01.2021г),акт 217 от 30.04.2021г ,НДС нет</t>
  </si>
  <si>
    <t>Зарядка огнетушителей,дог. З-012 от 07.06.2021г, акт 158 от 07.06.2021г ,НДС нет</t>
  </si>
  <si>
    <t>Сервисное обслуживание за апрель 2021г,Дог.№ 01/21 от 11.01.2021г,УПД № 000032 от 27.04.2021г,НДС нет</t>
  </si>
  <si>
    <t>Сервисное обслуживание за май 2021г,Дог.№ 01/21 от 11.01.2021г,УПД № 000033 от 26.05.2021г,НДС нет</t>
  </si>
  <si>
    <t>Сервисное обслуживание за март 2021г,Дог.№ 01/21 от 11.01.2021г,УПД № 000031 от 26.03.2021г,НДС нет</t>
  </si>
  <si>
    <t>За професс. гигиеническую подготовку (3 чел.), дог.609 ГН-КГ от 20.04.2021г,счет 223 ГН-КГ от 20.05.2021гНДС нет</t>
  </si>
  <si>
    <t>Услуги доступа к ПО Doxcell (2квартал 2021г), конт 165/21 от 27.01.2021г, акт 2880 от 15.05.2021г,НДС нет</t>
  </si>
  <si>
    <t>Предоплата электроэнергия за 07.2021г,Договор № 100763  от 26.11.2020г,счет № 39</t>
  </si>
  <si>
    <t>Предоплата электроэнергия за 08.2021г,Договор № 100763  от 26.11.2020г,счет № 45</t>
  </si>
  <si>
    <t>Предоплата электроэнергия за 09.2021г,Договор № 100763  от 26.11.2020г,счет № 51</t>
  </si>
  <si>
    <t>электроэнергия за 06.2021,договор № 100763 от 26.11.2020 ,акт и с/ф № 150990/601</t>
  </si>
  <si>
    <t>Услуги интернет за август 2021г,договор № 4/21 от 11.01.2021,акт № 231 от 31.08.</t>
  </si>
  <si>
    <t>Услуги интернет за июль 2021г,договор № 4/21 от 11.01.2021,акт № 230 от 31.07.20</t>
  </si>
  <si>
    <t>Услуги интернет за июнь 2021г,договор № 4/21 от 11.01.2021,акт № 77 от 30.06.202</t>
  </si>
  <si>
    <t>Услуги связи за 08.2021,договор №19656 от01.08.2021,Л/С№ 642000017940, cчф №640.</t>
  </si>
  <si>
    <t>Поверка теплосчетчика с двумя пребразователями, дог. 35/07 от 26.07.2021г,акт 80</t>
  </si>
  <si>
    <t>Сервисное обслуживание за сентябрь 2021г,Дог.№ 03/21 от 01.09.2021г,акт № 000100</t>
  </si>
  <si>
    <t>Услуги доступа к ПО Doxcell (3квартал 2021г), конт 165/21 от 27.01.2021г, акт 47</t>
  </si>
  <si>
    <t>песок строительный, грунтовка, клей плиточный,цемент, плитка тротуарная, дог. 21</t>
  </si>
  <si>
    <t>предохранители,держатели для предохранителей, автомат.выключатель, дог. 50 от 16</t>
  </si>
  <si>
    <t>Дез средство, дог. 03/09/21 от 03.09.2021г, УПД 497 от 07.09.2021г,НДС нет</t>
  </si>
  <si>
    <t>стир порошок,чист порошок,дог. 2 от 06.09.2021г, УПД НК-2 от 17.09.2021г,т.н. НК</t>
  </si>
  <si>
    <t>хлоритекс,Дог.№ 04/21 от 01.09.2021г,с-ф № 00101 от 23.09.2021г, т.н. 101 от 23.</t>
  </si>
  <si>
    <t>//ВЗС//0-00//  ЗП за 11.2021г.,реестр 436 договор  26061905, НДС нет</t>
  </si>
  <si>
    <t>НДФЛ с физ.лиц источ. кот. явл.налоговый агент, ЗП 11.2021г.</t>
  </si>
  <si>
    <t>Страх взносы нетрудосп с 01.01.17,ФСС, ЗП 11.2021г.,НДС нет</t>
  </si>
  <si>
    <t>Страх.взносы за периоды с 01.01.2017г.,  ЗП 11.2021г.,НДС нет</t>
  </si>
  <si>
    <t>Страх.взносы на обязат.соц. страхов.(0,2%) р-н 4211002288, ЗП 11.2021г, НДС нет</t>
  </si>
  <si>
    <t>Страх.взносы на ФФ ОМС с 01.01.2017г,  ЗП 11.2021г.,НДС нет</t>
  </si>
  <si>
    <t>Предоплата электроэнергия за 10.2021г,Договор № 100763  от 26.11.2020г</t>
  </si>
  <si>
    <t>Предоплата электроэнергия за 11.2021г,Договор № 100763  от 26.11.2020г</t>
  </si>
  <si>
    <t>Предоплата электроэнергия за 12.2021г,Договор № 100763  от 26.11.2020г</t>
  </si>
  <si>
    <t>электроэнергия за 09.2021г,Договор № 100763  от 26.11.2020г,с-ф 242785</t>
  </si>
  <si>
    <t>Электроэнергия за 10.2021г,Договор № 100763  от 26.11.2020г(срок дейс.</t>
  </si>
  <si>
    <t>Электроэнергия за 11.2021г,Договор № 100763  от 26.11.2020г(срок дейс.</t>
  </si>
  <si>
    <t>Услуги интернет за ноябрь 2021г,договор № 4/21 от 11.01.2021,акт № 350</t>
  </si>
  <si>
    <t>Услуги интернет за октябрь 2021г,договор № 4/21 от 11.01.2021,акт № 34</t>
  </si>
  <si>
    <t>Услуги интернет за сентябрь 2021г,договор № 4/21 от 11.01.2021,акт № 2</t>
  </si>
  <si>
    <t>Услуги связи за 09.2021,договор №19656 от01.08.2021,Л/С№ 642000017940,</t>
  </si>
  <si>
    <t>Услуги связи за 10.2021,договор №19656 от01.08.2021,Л/С№ 642000017940,</t>
  </si>
  <si>
    <t>Услуги связи за 11.2021,договор №19656 от01.08.2021,Л/С№ 642000017940,</t>
  </si>
  <si>
    <t>Сервисное обслуж.оборудования системы водоснабжения бассейна за декабр</t>
  </si>
  <si>
    <t>Сервисное обслуж.оборудования системы водоснабжения бассейна за ноябрь</t>
  </si>
  <si>
    <t>Сервисное обслуж.оборудования системы водоснабжения бассейна за октябр</t>
  </si>
  <si>
    <t>курсы повыш квалиф (1 чел),конт. 593/1 от 09.12.2021, акт 1679 от 15.1</t>
  </si>
  <si>
    <t>Курсы повышения квалификации (1 чел), дог. 11997/21 ППФКвДОО от 28.09.</t>
  </si>
  <si>
    <t>Услуги доступа к ПО Doxcell (4квартал 2021г), конт 1861/21 от 30.09.20</t>
  </si>
  <si>
    <t>310</t>
  </si>
  <si>
    <t>Огнетушитель,дог. П-040 от 01.12.2021г, т.н. 342 от 01.12.2021г,В Т.Ч. НДС 200</t>
  </si>
  <si>
    <t>Термометр бесконтактный,дог № 19/11/21 от 19.11.2021, УПД № 656 от 19.11.2021,НДС нет</t>
  </si>
  <si>
    <t>мыло, хоз, мешки д/мусора,мешки д/мусора,сода кальцинир., дог. 3 от 13.10.2021г, УПД № НК-1 от 14.10</t>
  </si>
  <si>
    <t>нетканное полотно, дог. 05/21 от 08.11.2021, УПД 261 от 10.11.2021,,НДС нет</t>
  </si>
  <si>
    <t>Нетканное полотно, дог. 07/21 от 07.12.2021г. УПД 277 от 07.12.2021г,НДС нет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</si>
</sst>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8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7</v>
      </c>
      <c r="B3" s="10" t="s">
        <v>1</v>
      </c>
      <c r="C3" s="10" t="s">
        <v>2</v>
      </c>
      <c r="D3" s="24" t="s">
        <v>3</v>
      </c>
      <c r="E3" s="25"/>
      <c r="F3" s="3" t="s">
        <v>9</v>
      </c>
    </row>
    <row r="4" spans="1:6" ht="24.75" customHeight="1">
      <c r="A4" s="4">
        <v>165290.39999999997</v>
      </c>
      <c r="B4" s="4">
        <v>172407.51</v>
      </c>
      <c r="C4" s="12"/>
      <c r="D4" s="13"/>
      <c r="E4" s="4"/>
      <c r="F4" s="4">
        <f>A4+B29-C29</f>
        <v>308401.91</v>
      </c>
    </row>
    <row r="5" spans="1:6" ht="25.5" customHeight="1">
      <c r="A5" s="4"/>
      <c r="B5" s="15"/>
      <c r="C5" s="4">
        <v>330</v>
      </c>
      <c r="D5" s="20" t="s">
        <v>32</v>
      </c>
      <c r="E5" s="3" t="s">
        <v>33</v>
      </c>
      <c r="F5" s="4"/>
    </row>
    <row r="6" spans="1:6" ht="25.5" customHeight="1">
      <c r="A6" s="4"/>
      <c r="B6" s="14"/>
      <c r="C6" s="4">
        <v>330</v>
      </c>
      <c r="D6" s="21"/>
      <c r="E6" s="3" t="s">
        <v>34</v>
      </c>
      <c r="F6" s="4"/>
    </row>
    <row r="7" spans="1:6" ht="25.5" customHeight="1">
      <c r="A7" s="4"/>
      <c r="B7" s="14"/>
      <c r="C7" s="4">
        <v>330</v>
      </c>
      <c r="D7" s="21"/>
      <c r="E7" s="3" t="s">
        <v>35</v>
      </c>
      <c r="F7" s="4"/>
    </row>
    <row r="8" spans="1:6" ht="25.5" customHeight="1">
      <c r="A8" s="4"/>
      <c r="B8" s="14"/>
      <c r="C8" s="4">
        <v>2500</v>
      </c>
      <c r="D8" s="20" t="s">
        <v>36</v>
      </c>
      <c r="E8" s="3" t="s">
        <v>37</v>
      </c>
      <c r="F8" s="4"/>
    </row>
    <row r="9" spans="1:6" ht="25.5" customHeight="1">
      <c r="A9" s="4"/>
      <c r="B9" s="14"/>
      <c r="C9" s="4">
        <v>2500</v>
      </c>
      <c r="D9" s="21"/>
      <c r="E9" s="3" t="s">
        <v>38</v>
      </c>
      <c r="F9" s="4"/>
    </row>
    <row r="10" spans="1:6" ht="25.5" customHeight="1">
      <c r="A10" s="4"/>
      <c r="B10" s="14"/>
      <c r="C10" s="4">
        <v>3990</v>
      </c>
      <c r="D10" s="20" t="s">
        <v>30</v>
      </c>
      <c r="E10" s="3" t="s">
        <v>39</v>
      </c>
      <c r="F10" s="4"/>
    </row>
    <row r="11" spans="1:6" ht="25.5" customHeight="1">
      <c r="A11" s="4"/>
      <c r="B11" s="14"/>
      <c r="C11" s="4">
        <v>1930</v>
      </c>
      <c r="D11" s="21"/>
      <c r="E11" s="3" t="s">
        <v>40</v>
      </c>
      <c r="F11" s="4"/>
    </row>
    <row r="12" spans="1:6" ht="25.5" customHeight="1">
      <c r="A12" s="4"/>
      <c r="B12" s="14"/>
      <c r="C12" s="4">
        <v>1392</v>
      </c>
      <c r="D12" s="21"/>
      <c r="E12" s="3" t="s">
        <v>41</v>
      </c>
      <c r="F12" s="4"/>
    </row>
    <row r="13" spans="1:6" ht="25.5" customHeight="1">
      <c r="A13" s="4"/>
      <c r="B13" s="14"/>
      <c r="C13" s="4">
        <v>164</v>
      </c>
      <c r="D13" s="20" t="s">
        <v>42</v>
      </c>
      <c r="E13" s="3" t="s">
        <v>43</v>
      </c>
      <c r="F13" s="4"/>
    </row>
    <row r="14" spans="1:6" ht="25.5" customHeight="1">
      <c r="A14" s="4"/>
      <c r="B14" s="14"/>
      <c r="C14" s="4">
        <v>1875</v>
      </c>
      <c r="D14" s="20" t="s">
        <v>44</v>
      </c>
      <c r="E14" s="3" t="s">
        <v>45</v>
      </c>
      <c r="F14" s="4"/>
    </row>
    <row r="15" spans="1:6" ht="25.5" customHeight="1">
      <c r="A15" s="4"/>
      <c r="B15" s="14"/>
      <c r="C15" s="4">
        <v>8155</v>
      </c>
      <c r="D15" s="21"/>
      <c r="E15" s="3" t="s">
        <v>46</v>
      </c>
      <c r="F15" s="4"/>
    </row>
    <row r="16" spans="1:6" ht="25.5" customHeight="1">
      <c r="A16" s="4"/>
      <c r="B16" s="14"/>
      <c r="C16" s="4">
        <v>5800</v>
      </c>
      <c r="D16" s="21"/>
      <c r="E16" s="3" t="s">
        <v>47</v>
      </c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6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6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172407.51</v>
      </c>
      <c r="C29" s="4">
        <f>SUM(C5:C28)</f>
        <v>29296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10:16" ht="16.5" customHeight="1">
      <c r="J31" s="7"/>
      <c r="K31" s="6"/>
      <c r="L31" s="6"/>
      <c r="M31" s="6"/>
      <c r="N31" s="6"/>
      <c r="O31" s="6"/>
      <c r="P31" s="6"/>
    </row>
    <row r="32" spans="1:16" ht="18.75" customHeight="1">
      <c r="A32" t="s">
        <v>5</v>
      </c>
      <c r="J32" s="7"/>
      <c r="K32" s="6"/>
      <c r="L32" s="6"/>
      <c r="M32" s="6"/>
      <c r="N32" s="6"/>
      <c r="O32" s="6"/>
      <c r="P32" s="6"/>
    </row>
    <row r="33" spans="1:16" ht="17.25" customHeight="1">
      <c r="A33" t="s">
        <v>6</v>
      </c>
      <c r="J33" s="7"/>
      <c r="K33" s="6"/>
      <c r="L33" s="6"/>
      <c r="M33" s="6"/>
      <c r="N33" s="6"/>
      <c r="O33" s="6"/>
      <c r="P33" s="6"/>
    </row>
    <row r="34" spans="1:16" ht="12.75">
      <c r="A34" t="s">
        <v>0</v>
      </c>
      <c r="K34" s="6"/>
      <c r="L34" s="6"/>
      <c r="M34" s="6"/>
      <c r="N34" s="6"/>
      <c r="O34" s="6"/>
      <c r="P3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12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10</v>
      </c>
      <c r="B3" s="10" t="s">
        <v>1</v>
      </c>
      <c r="C3" s="10" t="s">
        <v>2</v>
      </c>
      <c r="D3" s="24" t="s">
        <v>3</v>
      </c>
      <c r="E3" s="25"/>
      <c r="F3" s="3" t="s">
        <v>11</v>
      </c>
    </row>
    <row r="4" spans="1:6" ht="24.75" customHeight="1">
      <c r="A4" s="4">
        <v>308401.91</v>
      </c>
      <c r="B4" s="4">
        <v>111705.52</v>
      </c>
      <c r="C4" s="12"/>
      <c r="D4" s="13"/>
      <c r="E4" s="4"/>
      <c r="F4" s="4">
        <f>A4+B23-C23</f>
        <v>402005.43</v>
      </c>
    </row>
    <row r="5" spans="1:6" ht="25.5" customHeight="1">
      <c r="A5" s="4"/>
      <c r="B5" s="15"/>
      <c r="C5" s="4">
        <v>330</v>
      </c>
      <c r="D5" s="19" t="s">
        <v>32</v>
      </c>
      <c r="E5" s="3" t="s">
        <v>61</v>
      </c>
      <c r="F5" s="4"/>
    </row>
    <row r="6" spans="1:6" ht="25.5" customHeight="1">
      <c r="A6" s="4"/>
      <c r="B6" s="14"/>
      <c r="C6" s="4">
        <v>330</v>
      </c>
      <c r="D6" s="19"/>
      <c r="E6" s="3" t="s">
        <v>62</v>
      </c>
      <c r="F6" s="4"/>
    </row>
    <row r="7" spans="1:6" ht="25.5" customHeight="1">
      <c r="A7" s="4"/>
      <c r="B7" s="14"/>
      <c r="C7" s="4">
        <v>330</v>
      </c>
      <c r="D7" s="19"/>
      <c r="E7" s="3" t="s">
        <v>63</v>
      </c>
      <c r="F7" s="4"/>
    </row>
    <row r="8" spans="1:6" ht="25.5" customHeight="1">
      <c r="A8" s="4"/>
      <c r="B8" s="14"/>
      <c r="C8" s="4">
        <v>4479</v>
      </c>
      <c r="D8" s="19" t="s">
        <v>36</v>
      </c>
      <c r="E8" s="3" t="s">
        <v>64</v>
      </c>
      <c r="F8" s="4"/>
    </row>
    <row r="9" spans="1:6" ht="25.5" customHeight="1">
      <c r="A9" s="4"/>
      <c r="B9" s="14"/>
      <c r="C9" s="4">
        <v>1493</v>
      </c>
      <c r="D9" s="19"/>
      <c r="E9" s="3" t="s">
        <v>65</v>
      </c>
      <c r="F9" s="4"/>
    </row>
    <row r="10" spans="1:6" ht="25.5" customHeight="1">
      <c r="A10" s="4"/>
      <c r="B10" s="14"/>
      <c r="C10" s="4">
        <v>0</v>
      </c>
      <c r="D10" s="19"/>
      <c r="E10" s="3" t="s">
        <v>66</v>
      </c>
      <c r="F10" s="4"/>
    </row>
    <row r="11" spans="1:6" ht="25.5" customHeight="1">
      <c r="A11" s="4"/>
      <c r="B11" s="14"/>
      <c r="C11" s="4">
        <v>2500</v>
      </c>
      <c r="D11" s="19"/>
      <c r="E11" s="3" t="s">
        <v>67</v>
      </c>
      <c r="F11" s="4"/>
    </row>
    <row r="12" spans="1:6" ht="25.5" customHeight="1">
      <c r="A12" s="4"/>
      <c r="B12" s="14"/>
      <c r="C12" s="4">
        <v>2500</v>
      </c>
      <c r="D12" s="19"/>
      <c r="E12" s="3" t="s">
        <v>68</v>
      </c>
      <c r="F12" s="4"/>
    </row>
    <row r="13" spans="1:6" ht="25.5" customHeight="1">
      <c r="A13" s="4"/>
      <c r="B13" s="14"/>
      <c r="C13" s="4">
        <v>2500</v>
      </c>
      <c r="D13" s="19"/>
      <c r="E13" s="3" t="s">
        <v>69</v>
      </c>
      <c r="F13" s="4"/>
    </row>
    <row r="14" spans="1:6" ht="25.5" customHeight="1">
      <c r="A14" s="4"/>
      <c r="B14" s="14"/>
      <c r="C14" s="4">
        <v>1710</v>
      </c>
      <c r="D14" s="19" t="s">
        <v>30</v>
      </c>
      <c r="E14" s="3" t="s">
        <v>70</v>
      </c>
      <c r="F14" s="4"/>
    </row>
    <row r="15" spans="1:6" ht="25.5" customHeight="1">
      <c r="A15" s="4"/>
      <c r="B15" s="14"/>
      <c r="C15" s="4">
        <v>1930</v>
      </c>
      <c r="D15" s="19"/>
      <c r="E15" s="3" t="s">
        <v>71</v>
      </c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6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6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6"/>
      <c r="E22" s="3"/>
      <c r="F22" s="4"/>
    </row>
    <row r="23" spans="1:16" ht="27" customHeight="1">
      <c r="A23" s="4"/>
      <c r="B23" s="4">
        <f>B4</f>
        <v>111705.52</v>
      </c>
      <c r="C23" s="4">
        <f>SUM(C5:C22)</f>
        <v>18102</v>
      </c>
      <c r="D23" s="5"/>
      <c r="E23" s="4"/>
      <c r="F23" s="4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10:16" ht="16.5" customHeight="1">
      <c r="J25" s="7"/>
      <c r="K25" s="6"/>
      <c r="L25" s="6"/>
      <c r="M25" s="6"/>
      <c r="N25" s="6"/>
      <c r="O25" s="6"/>
      <c r="P25" s="6"/>
    </row>
    <row r="26" spans="1:16" ht="18.75" customHeight="1">
      <c r="A26" t="s">
        <v>5</v>
      </c>
      <c r="J26" s="7"/>
      <c r="K26" s="6"/>
      <c r="L26" s="6"/>
      <c r="M26" s="6"/>
      <c r="N26" s="6"/>
      <c r="O26" s="6"/>
      <c r="P26" s="6"/>
    </row>
    <row r="27" spans="1:16" ht="17.25" customHeight="1">
      <c r="A27" t="s">
        <v>6</v>
      </c>
      <c r="J27" s="7"/>
      <c r="K27" s="6"/>
      <c r="L27" s="6"/>
      <c r="M27" s="6"/>
      <c r="N27" s="6"/>
      <c r="O27" s="6"/>
      <c r="P27" s="6"/>
    </row>
    <row r="28" spans="1:16" ht="12.75">
      <c r="A28" t="s">
        <v>0</v>
      </c>
      <c r="K28" s="6"/>
      <c r="L28" s="6"/>
      <c r="M28" s="6"/>
      <c r="N28" s="6"/>
      <c r="O28" s="6"/>
      <c r="P2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14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13</v>
      </c>
      <c r="B3" s="10" t="s">
        <v>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>
        <v>402005.43</v>
      </c>
      <c r="B4" s="4">
        <v>67385</v>
      </c>
      <c r="C4" s="12"/>
      <c r="D4" s="13"/>
      <c r="E4" s="4"/>
      <c r="F4" s="4">
        <f>A4+B31-C31</f>
        <v>381998.63</v>
      </c>
    </row>
    <row r="5" spans="1:6" ht="25.5" customHeight="1">
      <c r="A5" s="4"/>
      <c r="B5" s="15"/>
      <c r="C5" s="4">
        <v>330</v>
      </c>
      <c r="D5" s="16" t="s">
        <v>32</v>
      </c>
      <c r="E5" s="3" t="s">
        <v>76</v>
      </c>
      <c r="F5" s="4"/>
    </row>
    <row r="6" spans="1:6" ht="25.5" customHeight="1">
      <c r="A6" s="4"/>
      <c r="B6" s="14"/>
      <c r="C6" s="4">
        <v>330</v>
      </c>
      <c r="D6" s="17"/>
      <c r="E6" s="3" t="s">
        <v>77</v>
      </c>
      <c r="F6" s="4"/>
    </row>
    <row r="7" spans="1:6" ht="25.5" customHeight="1">
      <c r="A7" s="4"/>
      <c r="B7" s="14"/>
      <c r="C7" s="4">
        <v>330</v>
      </c>
      <c r="D7" s="17"/>
      <c r="E7" s="3" t="s">
        <v>78</v>
      </c>
      <c r="F7" s="4"/>
    </row>
    <row r="8" spans="1:6" ht="25.5" customHeight="1">
      <c r="A8" s="4"/>
      <c r="B8" s="14"/>
      <c r="C8" s="4">
        <v>190.8</v>
      </c>
      <c r="D8" s="17"/>
      <c r="E8" s="3" t="s">
        <v>79</v>
      </c>
      <c r="F8" s="4"/>
    </row>
    <row r="9" spans="1:6" ht="25.5" customHeight="1">
      <c r="A9" s="4"/>
      <c r="B9" s="14"/>
      <c r="C9" s="4">
        <v>1650</v>
      </c>
      <c r="D9" s="16" t="s">
        <v>36</v>
      </c>
      <c r="E9" s="3" t="s">
        <v>66</v>
      </c>
      <c r="F9" s="4"/>
    </row>
    <row r="10" spans="1:6" ht="25.5" customHeight="1">
      <c r="A10" s="4"/>
      <c r="B10" s="14"/>
      <c r="C10" s="4">
        <v>16020</v>
      </c>
      <c r="D10" s="17"/>
      <c r="E10" s="3" t="s">
        <v>80</v>
      </c>
      <c r="F10" s="4"/>
    </row>
    <row r="11" spans="1:6" ht="25.5" customHeight="1">
      <c r="A11" s="4"/>
      <c r="B11" s="14"/>
      <c r="C11" s="4">
        <v>2500</v>
      </c>
      <c r="D11" s="17"/>
      <c r="E11" s="3" t="s">
        <v>81</v>
      </c>
      <c r="F11" s="4"/>
    </row>
    <row r="12" spans="1:6" ht="25.5" customHeight="1">
      <c r="A12" s="4"/>
      <c r="B12" s="14"/>
      <c r="C12" s="4">
        <v>1930</v>
      </c>
      <c r="D12" s="16" t="s">
        <v>30</v>
      </c>
      <c r="E12" s="3" t="s">
        <v>82</v>
      </c>
      <c r="F12" s="4"/>
    </row>
    <row r="13" spans="1:6" ht="25.5" customHeight="1">
      <c r="A13" s="4"/>
      <c r="B13" s="14"/>
      <c r="C13" s="4">
        <v>30008</v>
      </c>
      <c r="D13" s="16" t="s">
        <v>42</v>
      </c>
      <c r="E13" s="3" t="s">
        <v>83</v>
      </c>
      <c r="F13" s="4"/>
    </row>
    <row r="14" spans="1:6" ht="25.5" customHeight="1">
      <c r="A14" s="4"/>
      <c r="B14" s="14"/>
      <c r="C14" s="4">
        <v>1230</v>
      </c>
      <c r="D14" s="17"/>
      <c r="E14" s="3" t="s">
        <v>84</v>
      </c>
      <c r="F14" s="4"/>
    </row>
    <row r="15" spans="1:6" ht="25.5" customHeight="1">
      <c r="A15" s="4"/>
      <c r="B15" s="14"/>
      <c r="C15" s="4">
        <v>6540</v>
      </c>
      <c r="D15" s="16" t="s">
        <v>44</v>
      </c>
      <c r="E15" s="3" t="s">
        <v>85</v>
      </c>
      <c r="F15" s="4"/>
    </row>
    <row r="16" spans="1:6" ht="25.5" customHeight="1">
      <c r="A16" s="4"/>
      <c r="B16" s="14"/>
      <c r="C16" s="4">
        <v>11283</v>
      </c>
      <c r="D16" s="17"/>
      <c r="E16" s="3" t="s">
        <v>86</v>
      </c>
      <c r="F16" s="4"/>
    </row>
    <row r="17" spans="1:6" ht="25.5" customHeight="1">
      <c r="A17" s="4"/>
      <c r="B17" s="14"/>
      <c r="C17" s="4">
        <v>15050</v>
      </c>
      <c r="D17" s="17"/>
      <c r="E17" s="3" t="s">
        <v>87</v>
      </c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6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67385</v>
      </c>
      <c r="C31" s="4">
        <f>SUM(C5:C30)</f>
        <v>87391.8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17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16</v>
      </c>
      <c r="B3" s="10" t="s">
        <v>1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>
        <v>381998.63</v>
      </c>
      <c r="B4" s="4">
        <v>190721.5</v>
      </c>
      <c r="C4" s="12"/>
      <c r="D4" s="13"/>
      <c r="E4" s="4"/>
      <c r="F4" s="4">
        <f>A4+B36-C36</f>
        <v>528076.73</v>
      </c>
    </row>
    <row r="5" spans="1:6" ht="25.5" customHeight="1">
      <c r="A5" s="4"/>
      <c r="B5" s="15"/>
      <c r="C5" s="4">
        <v>330</v>
      </c>
      <c r="D5" s="20" t="s">
        <v>32</v>
      </c>
      <c r="E5" s="3" t="s">
        <v>100</v>
      </c>
      <c r="F5" s="4"/>
    </row>
    <row r="6" spans="1:6" ht="25.5" customHeight="1">
      <c r="A6" s="4"/>
      <c r="B6" s="15"/>
      <c r="C6" s="4">
        <v>330</v>
      </c>
      <c r="D6" s="21"/>
      <c r="E6" s="3" t="s">
        <v>101</v>
      </c>
      <c r="F6" s="4"/>
    </row>
    <row r="7" spans="1:6" ht="25.5" customHeight="1">
      <c r="A7" s="4"/>
      <c r="B7" s="15"/>
      <c r="C7" s="4">
        <v>330</v>
      </c>
      <c r="D7" s="21"/>
      <c r="E7" s="3" t="s">
        <v>102</v>
      </c>
      <c r="F7" s="4"/>
    </row>
    <row r="8" spans="1:6" ht="25.5" customHeight="1">
      <c r="A8" s="4"/>
      <c r="B8" s="15"/>
      <c r="C8" s="4">
        <v>190.8</v>
      </c>
      <c r="D8" s="21"/>
      <c r="E8" s="3" t="s">
        <v>103</v>
      </c>
      <c r="F8" s="4"/>
    </row>
    <row r="9" spans="1:6" ht="25.5" customHeight="1">
      <c r="A9" s="4"/>
      <c r="B9" s="15"/>
      <c r="C9" s="4">
        <v>190.8</v>
      </c>
      <c r="D9" s="21"/>
      <c r="E9" s="3" t="s">
        <v>104</v>
      </c>
      <c r="F9" s="4"/>
    </row>
    <row r="10" spans="1:6" ht="25.5" customHeight="1">
      <c r="A10" s="4"/>
      <c r="B10" s="15"/>
      <c r="C10" s="4">
        <v>190.8</v>
      </c>
      <c r="D10" s="21"/>
      <c r="E10" s="3" t="s">
        <v>105</v>
      </c>
      <c r="F10" s="4"/>
    </row>
    <row r="11" spans="1:6" ht="25.5" customHeight="1">
      <c r="A11" s="4"/>
      <c r="B11" s="15"/>
      <c r="C11" s="4">
        <v>2500</v>
      </c>
      <c r="D11" s="20" t="s">
        <v>36</v>
      </c>
      <c r="E11" s="3" t="s">
        <v>106</v>
      </c>
      <c r="F11" s="4"/>
    </row>
    <row r="12" spans="1:6" ht="25.5" customHeight="1">
      <c r="A12" s="4"/>
      <c r="B12" s="15"/>
      <c r="C12" s="4">
        <v>2500</v>
      </c>
      <c r="D12" s="21"/>
      <c r="E12" s="3" t="s">
        <v>107</v>
      </c>
      <c r="F12" s="4"/>
    </row>
    <row r="13" spans="1:6" ht="25.5" customHeight="1">
      <c r="A13" s="4"/>
      <c r="B13" s="15"/>
      <c r="C13" s="4">
        <v>2500</v>
      </c>
      <c r="D13" s="21"/>
      <c r="E13" s="3" t="s">
        <v>108</v>
      </c>
      <c r="F13" s="4"/>
    </row>
    <row r="14" spans="1:6" ht="25.5" customHeight="1">
      <c r="A14" s="4"/>
      <c r="B14" s="15"/>
      <c r="C14" s="4">
        <v>2350</v>
      </c>
      <c r="D14" s="20" t="s">
        <v>30</v>
      </c>
      <c r="E14" s="3" t="s">
        <v>109</v>
      </c>
      <c r="F14" s="4"/>
    </row>
    <row r="15" spans="1:6" ht="25.5" customHeight="1">
      <c r="A15" s="4"/>
      <c r="B15" s="15"/>
      <c r="C15" s="4">
        <v>5875</v>
      </c>
      <c r="D15" s="21"/>
      <c r="E15" s="3" t="s">
        <v>110</v>
      </c>
      <c r="F15" s="4"/>
    </row>
    <row r="16" spans="1:6" ht="25.5" customHeight="1">
      <c r="A16" s="4"/>
      <c r="B16" s="15"/>
      <c r="C16" s="4">
        <v>1930</v>
      </c>
      <c r="D16" s="21"/>
      <c r="E16" s="3" t="s">
        <v>111</v>
      </c>
      <c r="F16" s="4"/>
    </row>
    <row r="17" spans="1:6" ht="25.5" customHeight="1">
      <c r="A17" s="4"/>
      <c r="B17" s="15"/>
      <c r="C17" s="4">
        <v>1200</v>
      </c>
      <c r="D17" s="20" t="s">
        <v>112</v>
      </c>
      <c r="E17" s="3" t="s">
        <v>113</v>
      </c>
      <c r="F17" s="4"/>
    </row>
    <row r="18" spans="1:6" ht="25.5" customHeight="1">
      <c r="A18" s="4"/>
      <c r="B18" s="15"/>
      <c r="C18" s="4">
        <v>2580</v>
      </c>
      <c r="D18" s="21"/>
      <c r="E18" s="3" t="s">
        <v>114</v>
      </c>
      <c r="F18" s="4"/>
    </row>
    <row r="19" spans="1:6" ht="25.5" customHeight="1">
      <c r="A19" s="4"/>
      <c r="B19" s="15"/>
      <c r="C19" s="4">
        <v>14121</v>
      </c>
      <c r="D19" s="20" t="s">
        <v>44</v>
      </c>
      <c r="E19" s="3" t="s">
        <v>115</v>
      </c>
      <c r="F19" s="4"/>
    </row>
    <row r="20" spans="1:6" ht="25.5" customHeight="1">
      <c r="A20" s="4"/>
      <c r="B20" s="15"/>
      <c r="C20" s="4">
        <v>2485</v>
      </c>
      <c r="D20" s="21"/>
      <c r="E20" s="3" t="s">
        <v>116</v>
      </c>
      <c r="F20" s="4"/>
    </row>
    <row r="21" spans="1:6" ht="25.5" customHeight="1">
      <c r="A21" s="4"/>
      <c r="B21" s="15"/>
      <c r="C21" s="4">
        <v>5040</v>
      </c>
      <c r="D21" s="21"/>
      <c r="E21" s="3" t="s">
        <v>117</v>
      </c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190721.5</v>
      </c>
      <c r="C36" s="4">
        <f>SUM(C5:C35)</f>
        <v>44643.4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7</v>
      </c>
      <c r="B3" s="10" t="s">
        <v>19</v>
      </c>
      <c r="C3" s="10" t="s">
        <v>2</v>
      </c>
      <c r="D3" s="24" t="s">
        <v>3</v>
      </c>
      <c r="E3" s="25"/>
      <c r="F3" s="3" t="s">
        <v>9</v>
      </c>
    </row>
    <row r="4" spans="1:6" ht="24.75" customHeight="1">
      <c r="A4" s="4">
        <v>73450.6000000001</v>
      </c>
      <c r="B4" s="4">
        <v>54250.01</v>
      </c>
      <c r="C4" s="12"/>
      <c r="D4" s="13"/>
      <c r="E4" s="4"/>
      <c r="F4" s="4">
        <f>A4+B33-C33</f>
        <v>103446.9100000001</v>
      </c>
    </row>
    <row r="5" spans="1:6" ht="24.75" customHeight="1">
      <c r="A5" s="4"/>
      <c r="B5" s="18"/>
      <c r="C5" s="4">
        <v>2533</v>
      </c>
      <c r="D5" s="20" t="s">
        <v>23</v>
      </c>
      <c r="E5" s="3" t="s">
        <v>24</v>
      </c>
      <c r="F5" s="4"/>
    </row>
    <row r="6" spans="1:6" ht="24.75" customHeight="1">
      <c r="A6" s="4"/>
      <c r="B6" s="18"/>
      <c r="C6" s="4">
        <v>3057</v>
      </c>
      <c r="D6" s="21"/>
      <c r="E6" s="3" t="s">
        <v>25</v>
      </c>
      <c r="F6" s="4"/>
    </row>
    <row r="7" spans="1:6" ht="24.75" customHeight="1">
      <c r="A7" s="4"/>
      <c r="B7" s="18"/>
      <c r="C7" s="4">
        <v>2173</v>
      </c>
      <c r="D7" s="21"/>
      <c r="E7" s="3" t="s">
        <v>26</v>
      </c>
      <c r="F7" s="4"/>
    </row>
    <row r="8" spans="1:6" ht="24.75" customHeight="1">
      <c r="A8" s="4"/>
      <c r="B8" s="18"/>
      <c r="C8" s="4">
        <v>2193.58</v>
      </c>
      <c r="D8" s="21"/>
      <c r="E8" s="3" t="s">
        <v>27</v>
      </c>
      <c r="F8" s="4"/>
    </row>
    <row r="9" spans="1:6" ht="24.75" customHeight="1">
      <c r="A9" s="4"/>
      <c r="B9" s="18"/>
      <c r="C9" s="4">
        <v>1125.42</v>
      </c>
      <c r="D9" s="21"/>
      <c r="E9" s="3" t="s">
        <v>28</v>
      </c>
      <c r="F9" s="4"/>
    </row>
    <row r="10" spans="1:6" ht="24.75" customHeight="1">
      <c r="A10" s="4"/>
      <c r="B10" s="18"/>
      <c r="C10" s="4">
        <v>571.7</v>
      </c>
      <c r="D10" s="21"/>
      <c r="E10" s="3" t="s">
        <v>29</v>
      </c>
      <c r="F10" s="4"/>
    </row>
    <row r="11" spans="1:6" ht="24.75" customHeight="1">
      <c r="A11" s="4"/>
      <c r="B11" s="18"/>
      <c r="C11" s="4">
        <v>12600</v>
      </c>
      <c r="D11" s="20" t="s">
        <v>30</v>
      </c>
      <c r="E11" s="3" t="s">
        <v>31</v>
      </c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54250.01</v>
      </c>
      <c r="C33" s="4">
        <f>SUM(C5:C32)</f>
        <v>24253.7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10</v>
      </c>
      <c r="B3" s="10" t="s">
        <v>20</v>
      </c>
      <c r="C3" s="10" t="s">
        <v>2</v>
      </c>
      <c r="D3" s="24" t="s">
        <v>3</v>
      </c>
      <c r="E3" s="25"/>
      <c r="F3" s="3" t="s">
        <v>11</v>
      </c>
    </row>
    <row r="4" spans="1:6" ht="24.75" customHeight="1">
      <c r="A4" s="4">
        <v>103446.9100000001</v>
      </c>
      <c r="B4" s="4">
        <v>28055</v>
      </c>
      <c r="C4" s="12"/>
      <c r="D4" s="13"/>
      <c r="E4" s="4"/>
      <c r="F4" s="4">
        <f>A4+B25-C25</f>
        <v>108788.58000000009</v>
      </c>
    </row>
    <row r="5" spans="1:6" ht="24.75" customHeight="1">
      <c r="A5" s="4"/>
      <c r="B5" s="18"/>
      <c r="C5" s="4">
        <v>10433.2</v>
      </c>
      <c r="D5" s="19" t="s">
        <v>48</v>
      </c>
      <c r="E5" s="3" t="s">
        <v>49</v>
      </c>
      <c r="F5" s="4"/>
    </row>
    <row r="6" spans="1:6" ht="24.75" customHeight="1">
      <c r="A6" s="4"/>
      <c r="B6" s="18"/>
      <c r="C6" s="4">
        <v>1562</v>
      </c>
      <c r="D6" s="19"/>
      <c r="E6" s="3" t="s">
        <v>50</v>
      </c>
      <c r="F6" s="4"/>
    </row>
    <row r="7" spans="1:6" ht="24.75" customHeight="1">
      <c r="A7" s="4"/>
      <c r="B7" s="18"/>
      <c r="C7" s="4">
        <v>347.87</v>
      </c>
      <c r="D7" s="19" t="s">
        <v>51</v>
      </c>
      <c r="E7" s="3" t="s">
        <v>52</v>
      </c>
      <c r="F7" s="4"/>
    </row>
    <row r="8" spans="1:6" ht="24.75" customHeight="1">
      <c r="A8" s="4"/>
      <c r="B8" s="18"/>
      <c r="C8" s="4">
        <v>2638.94</v>
      </c>
      <c r="D8" s="19"/>
      <c r="E8" s="3" t="s">
        <v>53</v>
      </c>
      <c r="F8" s="4"/>
    </row>
    <row r="9" spans="1:6" ht="24.75" customHeight="1">
      <c r="A9" s="4"/>
      <c r="B9" s="18"/>
      <c r="C9" s="4">
        <v>23.98</v>
      </c>
      <c r="D9" s="19"/>
      <c r="E9" s="3" t="s">
        <v>54</v>
      </c>
      <c r="F9" s="4"/>
    </row>
    <row r="10" spans="1:6" ht="24.75" customHeight="1">
      <c r="A10" s="4"/>
      <c r="B10" s="18"/>
      <c r="C10" s="4">
        <v>611.76</v>
      </c>
      <c r="D10" s="19"/>
      <c r="E10" s="3" t="s">
        <v>55</v>
      </c>
      <c r="F10" s="4"/>
    </row>
    <row r="11" spans="1:6" ht="24.75" customHeight="1">
      <c r="A11" s="4"/>
      <c r="B11" s="18"/>
      <c r="C11" s="4">
        <v>2022</v>
      </c>
      <c r="D11" s="19" t="s">
        <v>23</v>
      </c>
      <c r="E11" s="3" t="s">
        <v>56</v>
      </c>
      <c r="F11" s="4"/>
    </row>
    <row r="12" spans="1:6" ht="24.75" customHeight="1">
      <c r="A12" s="4"/>
      <c r="B12" s="18"/>
      <c r="C12" s="4">
        <v>1578</v>
      </c>
      <c r="D12" s="19"/>
      <c r="E12" s="3" t="s">
        <v>57</v>
      </c>
      <c r="F12" s="4"/>
    </row>
    <row r="13" spans="1:6" ht="24.75" customHeight="1">
      <c r="A13" s="4"/>
      <c r="B13" s="18"/>
      <c r="C13" s="4">
        <v>1542</v>
      </c>
      <c r="D13" s="19"/>
      <c r="E13" s="3" t="s">
        <v>58</v>
      </c>
      <c r="F13" s="4"/>
    </row>
    <row r="14" spans="1:6" ht="24.75" customHeight="1">
      <c r="A14" s="4"/>
      <c r="B14" s="18"/>
      <c r="C14" s="4">
        <v>1328.31</v>
      </c>
      <c r="D14" s="19"/>
      <c r="E14" s="3" t="s">
        <v>59</v>
      </c>
      <c r="F14" s="4"/>
    </row>
    <row r="15" spans="1:6" ht="24.75" customHeight="1">
      <c r="A15" s="4"/>
      <c r="B15" s="18"/>
      <c r="C15" s="4">
        <v>625.27</v>
      </c>
      <c r="D15" s="19"/>
      <c r="E15" s="3" t="s">
        <v>60</v>
      </c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16" ht="27" customHeight="1">
      <c r="A25" s="4"/>
      <c r="B25" s="4">
        <f>B4</f>
        <v>28055</v>
      </c>
      <c r="C25" s="4">
        <f>SUM(C5:C24)</f>
        <v>22713.33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8.7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7.2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13</v>
      </c>
      <c r="B3" s="10" t="s">
        <v>21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>
        <v>108788.58000000009</v>
      </c>
      <c r="B4" s="4">
        <v>12400</v>
      </c>
      <c r="C4" s="12"/>
      <c r="D4" s="13"/>
      <c r="E4" s="4"/>
      <c r="F4" s="4">
        <f>A4+B33-C33</f>
        <v>118925.84000000008</v>
      </c>
    </row>
    <row r="5" spans="1:6" ht="24.75" customHeight="1">
      <c r="A5" s="4"/>
      <c r="B5" s="18"/>
      <c r="C5" s="4">
        <v>1146</v>
      </c>
      <c r="D5" s="16" t="s">
        <v>23</v>
      </c>
      <c r="E5" s="3" t="s">
        <v>72</v>
      </c>
      <c r="F5" s="4"/>
    </row>
    <row r="6" spans="1:6" ht="24.75" customHeight="1">
      <c r="A6" s="4"/>
      <c r="B6" s="18"/>
      <c r="C6" s="4">
        <v>685</v>
      </c>
      <c r="D6" s="17"/>
      <c r="E6" s="3" t="s">
        <v>73</v>
      </c>
      <c r="F6" s="4"/>
    </row>
    <row r="7" spans="1:6" ht="24.75" customHeight="1">
      <c r="A7" s="4"/>
      <c r="B7" s="18"/>
      <c r="C7" s="4">
        <v>336</v>
      </c>
      <c r="D7" s="17"/>
      <c r="E7" s="3" t="s">
        <v>74</v>
      </c>
      <c r="F7" s="4"/>
    </row>
    <row r="8" spans="1:6" ht="24.75" customHeight="1">
      <c r="A8" s="4"/>
      <c r="B8" s="18"/>
      <c r="C8" s="4">
        <v>95.74</v>
      </c>
      <c r="D8" s="17"/>
      <c r="E8" s="3" t="s">
        <v>75</v>
      </c>
      <c r="F8" s="4"/>
    </row>
    <row r="9" spans="1:6" ht="24.75" customHeight="1">
      <c r="A9" s="4"/>
      <c r="B9" s="18"/>
      <c r="C9" s="4"/>
      <c r="D9" s="17"/>
      <c r="E9" s="3"/>
      <c r="F9" s="4"/>
    </row>
    <row r="10" spans="1:6" ht="24.75" customHeight="1">
      <c r="A10" s="4"/>
      <c r="B10" s="18"/>
      <c r="C10" s="4"/>
      <c r="D10" s="17"/>
      <c r="E10" s="3"/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12400</v>
      </c>
      <c r="C33" s="4">
        <f>SUM(C5:C32)</f>
        <v>2262.74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16</v>
      </c>
      <c r="B3" s="10" t="s">
        <v>22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>
        <v>118925.84000000008</v>
      </c>
      <c r="B4" s="4">
        <v>39305</v>
      </c>
      <c r="C4" s="12"/>
      <c r="D4" s="13"/>
      <c r="E4" s="4"/>
      <c r="F4" s="4">
        <f>A4+B33-C33</f>
        <v>70840.72000000009</v>
      </c>
    </row>
    <row r="5" spans="1:6" ht="24.75" customHeight="1">
      <c r="A5" s="4"/>
      <c r="B5" s="18"/>
      <c r="C5" s="4">
        <v>48619</v>
      </c>
      <c r="D5" s="20" t="s">
        <v>48</v>
      </c>
      <c r="E5" s="3" t="s">
        <v>88</v>
      </c>
      <c r="F5" s="4"/>
    </row>
    <row r="6" spans="1:6" ht="24.75" customHeight="1">
      <c r="A6" s="4"/>
      <c r="B6" s="18"/>
      <c r="C6" s="4">
        <v>7265</v>
      </c>
      <c r="D6" s="21"/>
      <c r="E6" s="3" t="s">
        <v>89</v>
      </c>
      <c r="F6" s="4"/>
    </row>
    <row r="7" spans="1:6" ht="24.75" customHeight="1">
      <c r="A7" s="4"/>
      <c r="B7" s="18"/>
      <c r="C7" s="4">
        <v>1620.64</v>
      </c>
      <c r="D7" s="20" t="s">
        <v>51</v>
      </c>
      <c r="E7" s="3" t="s">
        <v>90</v>
      </c>
      <c r="F7" s="4"/>
    </row>
    <row r="8" spans="1:6" ht="24.75" customHeight="1">
      <c r="A8" s="4"/>
      <c r="B8" s="18"/>
      <c r="C8" s="4">
        <v>12294.48</v>
      </c>
      <c r="D8" s="21"/>
      <c r="E8" s="3" t="s">
        <v>91</v>
      </c>
      <c r="F8" s="4"/>
    </row>
    <row r="9" spans="1:6" ht="24.75" customHeight="1">
      <c r="A9" s="4"/>
      <c r="B9" s="18"/>
      <c r="C9" s="4">
        <v>111.76</v>
      </c>
      <c r="D9" s="21"/>
      <c r="E9" s="3" t="s">
        <v>92</v>
      </c>
      <c r="F9" s="4"/>
    </row>
    <row r="10" spans="1:6" ht="24.75" customHeight="1">
      <c r="A10" s="4"/>
      <c r="B10" s="18"/>
      <c r="C10" s="4">
        <v>2850.08</v>
      </c>
      <c r="D10" s="21"/>
      <c r="E10" s="3" t="s">
        <v>93</v>
      </c>
      <c r="F10" s="4"/>
    </row>
    <row r="11" spans="1:6" ht="24.75" customHeight="1">
      <c r="A11" s="4"/>
      <c r="B11" s="18"/>
      <c r="C11" s="4">
        <v>2230</v>
      </c>
      <c r="D11" s="20" t="s">
        <v>23</v>
      </c>
      <c r="E11" s="3" t="s">
        <v>94</v>
      </c>
      <c r="F11" s="4"/>
    </row>
    <row r="12" spans="1:6" ht="24.75" customHeight="1">
      <c r="A12" s="4"/>
      <c r="B12" s="18"/>
      <c r="C12" s="4">
        <v>2641</v>
      </c>
      <c r="D12" s="21"/>
      <c r="E12" s="3" t="s">
        <v>95</v>
      </c>
      <c r="F12" s="4"/>
    </row>
    <row r="13" spans="1:6" ht="24.75" customHeight="1">
      <c r="A13" s="4"/>
      <c r="B13" s="18"/>
      <c r="C13" s="4">
        <v>3343</v>
      </c>
      <c r="D13" s="21"/>
      <c r="E13" s="3" t="s">
        <v>96</v>
      </c>
      <c r="F13" s="4"/>
    </row>
    <row r="14" spans="1:6" ht="24.75" customHeight="1">
      <c r="A14" s="4"/>
      <c r="B14" s="18"/>
      <c r="C14" s="4">
        <v>2736.5</v>
      </c>
      <c r="D14" s="21"/>
      <c r="E14" s="3" t="s">
        <v>97</v>
      </c>
      <c r="F14" s="4"/>
    </row>
    <row r="15" spans="1:6" ht="24.75" customHeight="1">
      <c r="A15" s="4"/>
      <c r="B15" s="18"/>
      <c r="C15" s="4">
        <v>1543.41</v>
      </c>
      <c r="D15" s="21"/>
      <c r="E15" s="3" t="s">
        <v>98</v>
      </c>
      <c r="F15" s="4"/>
    </row>
    <row r="16" spans="1:6" ht="24.75" customHeight="1">
      <c r="A16" s="4"/>
      <c r="B16" s="18"/>
      <c r="C16" s="4">
        <v>2135.25</v>
      </c>
      <c r="D16" s="21"/>
      <c r="E16" s="3" t="s">
        <v>99</v>
      </c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39305</v>
      </c>
      <c r="C33" s="4">
        <f>SUM(C5:C32)</f>
        <v>87390.12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 Name</cp:lastModifiedBy>
  <cp:lastPrinted>2016-03-31T01:43:01Z</cp:lastPrinted>
  <dcterms:created xsi:type="dcterms:W3CDTF">2015-11-13T06:16:04Z</dcterms:created>
  <dcterms:modified xsi:type="dcterms:W3CDTF">2022-01-17T03:22:54Z</dcterms:modified>
  <cp:category/>
  <cp:version/>
  <cp:contentType/>
  <cp:contentStatus/>
</cp:coreProperties>
</file>